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760"/>
  </bookViews>
  <sheets>
    <sheet name=" ogólnospożywcze  zał nr 1 2021" sheetId="2" r:id="rId1"/>
  </sheets>
  <definedNames>
    <definedName name="_xlnm.Print_Area" localSheetId="0">' ogólnospożywcze  zał nr 1 2021'!$A$1:$T$199</definedName>
  </definedNames>
  <calcPr calcId="125725"/>
</workbook>
</file>

<file path=xl/calcChain.xml><?xml version="1.0" encoding="utf-8"?>
<calcChain xmlns="http://schemas.openxmlformats.org/spreadsheetml/2006/main">
  <c r="I179" i="2"/>
  <c r="G179"/>
  <c r="J162" l="1"/>
  <c r="J163"/>
  <c r="J164"/>
  <c r="J165"/>
  <c r="J166"/>
  <c r="J167"/>
  <c r="J168"/>
  <c r="J169"/>
  <c r="J170"/>
  <c r="J171"/>
  <c r="J172"/>
  <c r="J173"/>
  <c r="J174"/>
  <c r="J175"/>
  <c r="J176"/>
  <c r="J177"/>
  <c r="J178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26" l="1"/>
  <c r="I26" s="1"/>
  <c r="J26" s="1"/>
  <c r="G123"/>
  <c r="I123" s="1"/>
  <c r="J123" s="1"/>
  <c r="G47"/>
  <c r="I47" s="1"/>
  <c r="J47" s="1"/>
  <c r="G104"/>
  <c r="I104" s="1"/>
  <c r="J104" s="1"/>
  <c r="G61"/>
  <c r="I61" s="1"/>
  <c r="J61" s="1"/>
  <c r="G145"/>
  <c r="I145" s="1"/>
  <c r="J145" s="1"/>
  <c r="G157"/>
  <c r="I157" s="1"/>
  <c r="J157" s="1"/>
  <c r="G152"/>
  <c r="I152" s="1"/>
  <c r="J152" s="1"/>
  <c r="G143"/>
  <c r="I143" s="1"/>
  <c r="J143" s="1"/>
  <c r="G140"/>
  <c r="I140" s="1"/>
  <c r="J140" s="1"/>
  <c r="G129"/>
  <c r="I129" s="1"/>
  <c r="J129" s="1"/>
  <c r="G125"/>
  <c r="I125" s="1"/>
  <c r="J125" s="1"/>
  <c r="G124"/>
  <c r="I124" s="1"/>
  <c r="J124" s="1"/>
  <c r="G130"/>
  <c r="I130" s="1"/>
  <c r="J130" s="1"/>
  <c r="G120"/>
  <c r="I120" s="1"/>
  <c r="J120" s="1"/>
  <c r="G118"/>
  <c r="I118" s="1"/>
  <c r="J118" s="1"/>
  <c r="G112"/>
  <c r="I112" s="1"/>
  <c r="G114"/>
  <c r="I114" s="1"/>
  <c r="J114" s="1"/>
  <c r="G79"/>
  <c r="I79" s="1"/>
  <c r="J79" s="1"/>
  <c r="G74"/>
  <c r="I74" s="1"/>
  <c r="J74" s="1"/>
  <c r="G67"/>
  <c r="I67" s="1"/>
  <c r="J67" s="1"/>
  <c r="G63"/>
  <c r="I63" s="1"/>
  <c r="J63" s="1"/>
  <c r="G50"/>
  <c r="I50" s="1"/>
  <c r="J50" s="1"/>
  <c r="G27"/>
  <c r="I27" s="1"/>
  <c r="J27" s="1"/>
  <c r="G161"/>
  <c r="I161" s="1"/>
  <c r="J161" s="1"/>
  <c r="G160"/>
  <c r="I160" s="1"/>
  <c r="J160" s="1"/>
  <c r="G159"/>
  <c r="I159" s="1"/>
  <c r="J159" s="1"/>
  <c r="G158"/>
  <c r="I158" s="1"/>
  <c r="J158" s="1"/>
  <c r="G156"/>
  <c r="I156" s="1"/>
  <c r="J156" s="1"/>
  <c r="G155"/>
  <c r="I155" s="1"/>
  <c r="J155" s="1"/>
  <c r="G154"/>
  <c r="I154" s="1"/>
  <c r="J154" s="1"/>
  <c r="G153"/>
  <c r="I153" s="1"/>
  <c r="J153" s="1"/>
  <c r="G151"/>
  <c r="I151" s="1"/>
  <c r="J151" s="1"/>
  <c r="G150"/>
  <c r="I150" s="1"/>
  <c r="J150" s="1"/>
  <c r="G149"/>
  <c r="I149" s="1"/>
  <c r="J149" s="1"/>
  <c r="G148"/>
  <c r="I148" s="1"/>
  <c r="J148" s="1"/>
  <c r="G147"/>
  <c r="I147" s="1"/>
  <c r="J147" s="1"/>
  <c r="G146"/>
  <c r="I146" s="1"/>
  <c r="J146" s="1"/>
  <c r="G144"/>
  <c r="I144" s="1"/>
  <c r="J144" s="1"/>
  <c r="G142"/>
  <c r="I142" s="1"/>
  <c r="J142" s="1"/>
  <c r="G141"/>
  <c r="I141" s="1"/>
  <c r="J141" s="1"/>
  <c r="G139"/>
  <c r="I139" s="1"/>
  <c r="J139" s="1"/>
  <c r="G138"/>
  <c r="I138" s="1"/>
  <c r="J138" s="1"/>
  <c r="G137"/>
  <c r="I137" s="1"/>
  <c r="J137" s="1"/>
  <c r="G136"/>
  <c r="I136" s="1"/>
  <c r="J136" s="1"/>
  <c r="G135"/>
  <c r="I135" s="1"/>
  <c r="J135" s="1"/>
  <c r="G134"/>
  <c r="I134" s="1"/>
  <c r="J134" s="1"/>
  <c r="G133"/>
  <c r="I133" s="1"/>
  <c r="J133" s="1"/>
  <c r="G132"/>
  <c r="I132" s="1"/>
  <c r="J132" s="1"/>
  <c r="G131"/>
  <c r="I131" s="1"/>
  <c r="J131" s="1"/>
  <c r="G128"/>
  <c r="I128" s="1"/>
  <c r="J128" s="1"/>
  <c r="G127"/>
  <c r="I127" s="1"/>
  <c r="J127" s="1"/>
  <c r="G126"/>
  <c r="I126" s="1"/>
  <c r="J126" s="1"/>
  <c r="G122"/>
  <c r="I122" s="1"/>
  <c r="J122" s="1"/>
  <c r="G121"/>
  <c r="I121" s="1"/>
  <c r="J121" s="1"/>
  <c r="G119"/>
  <c r="I119" s="1"/>
  <c r="J119" s="1"/>
  <c r="G117"/>
  <c r="I117" s="1"/>
  <c r="J117" s="1"/>
  <c r="G116"/>
  <c r="I116" s="1"/>
  <c r="J116" s="1"/>
  <c r="G115"/>
  <c r="I115" s="1"/>
  <c r="J115" s="1"/>
  <c r="G113"/>
  <c r="I113" s="1"/>
  <c r="J113" s="1"/>
  <c r="G111"/>
  <c r="I111" s="1"/>
  <c r="G110"/>
  <c r="I110" s="1"/>
  <c r="J110" s="1"/>
  <c r="G109"/>
  <c r="I109" s="1"/>
  <c r="J109" s="1"/>
  <c r="G108"/>
  <c r="I108" s="1"/>
  <c r="J108" s="1"/>
  <c r="G107"/>
  <c r="I107" s="1"/>
  <c r="J107" s="1"/>
  <c r="G106"/>
  <c r="I106" s="1"/>
  <c r="J106" s="1"/>
  <c r="G105"/>
  <c r="I105" s="1"/>
  <c r="J105" s="1"/>
  <c r="G103"/>
  <c r="I103" s="1"/>
  <c r="J103" s="1"/>
  <c r="G102"/>
  <c r="I102" s="1"/>
  <c r="J102" s="1"/>
  <c r="G101"/>
  <c r="I101" s="1"/>
  <c r="J101" s="1"/>
  <c r="G100"/>
  <c r="I100" s="1"/>
  <c r="J100" s="1"/>
  <c r="G99"/>
  <c r="I99" s="1"/>
  <c r="J99" s="1"/>
  <c r="G98"/>
  <c r="I98" s="1"/>
  <c r="J98" s="1"/>
  <c r="G97"/>
  <c r="I97" s="1"/>
  <c r="J97" s="1"/>
  <c r="G96"/>
  <c r="I96" s="1"/>
  <c r="J96" s="1"/>
  <c r="G95"/>
  <c r="I95" s="1"/>
  <c r="J95" s="1"/>
  <c r="G94"/>
  <c r="I94" s="1"/>
  <c r="J94" s="1"/>
  <c r="G93"/>
  <c r="I93" s="1"/>
  <c r="J93" s="1"/>
  <c r="G92"/>
  <c r="I92" s="1"/>
  <c r="J92" s="1"/>
  <c r="G91"/>
  <c r="I91" s="1"/>
  <c r="J91" s="1"/>
  <c r="G90"/>
  <c r="I90" s="1"/>
  <c r="J90" s="1"/>
  <c r="G89"/>
  <c r="I89" s="1"/>
  <c r="G88"/>
  <c r="I88" s="1"/>
  <c r="J88" s="1"/>
  <c r="G87"/>
  <c r="I87" s="1"/>
  <c r="J87" s="1"/>
  <c r="G86"/>
  <c r="I86" s="1"/>
  <c r="J86" s="1"/>
  <c r="G85"/>
  <c r="I85" s="1"/>
  <c r="J85" s="1"/>
  <c r="G84"/>
  <c r="I84" s="1"/>
  <c r="J84" s="1"/>
  <c r="G83"/>
  <c r="I83" s="1"/>
  <c r="J83" s="1"/>
  <c r="G82"/>
  <c r="I82" s="1"/>
  <c r="J82" s="1"/>
  <c r="G81"/>
  <c r="I81" s="1"/>
  <c r="J81" s="1"/>
  <c r="G80"/>
  <c r="I80" s="1"/>
  <c r="J80" s="1"/>
  <c r="G78"/>
  <c r="I78" s="1"/>
  <c r="J78" s="1"/>
  <c r="G77"/>
  <c r="I77" s="1"/>
  <c r="J77" s="1"/>
  <c r="G76"/>
  <c r="I76" s="1"/>
  <c r="J76" s="1"/>
  <c r="G75"/>
  <c r="I75" s="1"/>
  <c r="J75" s="1"/>
  <c r="G73"/>
  <c r="I73" s="1"/>
  <c r="J73" s="1"/>
  <c r="G72"/>
  <c r="I72" s="1"/>
  <c r="J72" s="1"/>
  <c r="G71"/>
  <c r="I71" s="1"/>
  <c r="J71" s="1"/>
  <c r="G70"/>
  <c r="I70" s="1"/>
  <c r="J70" s="1"/>
  <c r="G69"/>
  <c r="I69" s="1"/>
  <c r="J69" s="1"/>
  <c r="G68"/>
  <c r="I68" s="1"/>
  <c r="J68" s="1"/>
  <c r="G66"/>
  <c r="I66" s="1"/>
  <c r="J66" s="1"/>
  <c r="G65"/>
  <c r="I65" s="1"/>
  <c r="J65" s="1"/>
  <c r="G64"/>
  <c r="I64" s="1"/>
  <c r="J64" s="1"/>
  <c r="G62"/>
  <c r="I62" s="1"/>
  <c r="J62" s="1"/>
  <c r="G60"/>
  <c r="I60" s="1"/>
  <c r="J60" s="1"/>
  <c r="G59"/>
  <c r="I59" s="1"/>
  <c r="J59" s="1"/>
  <c r="G58"/>
  <c r="I58" s="1"/>
  <c r="J58" s="1"/>
  <c r="G57"/>
  <c r="I57" s="1"/>
  <c r="J57" s="1"/>
  <c r="G56"/>
  <c r="I56" s="1"/>
  <c r="J56" s="1"/>
  <c r="G55"/>
  <c r="I55" s="1"/>
  <c r="J55" s="1"/>
  <c r="G54"/>
  <c r="I54" s="1"/>
  <c r="J54" s="1"/>
  <c r="G53"/>
  <c r="I53" s="1"/>
  <c r="J53" s="1"/>
  <c r="G52"/>
  <c r="I52" s="1"/>
  <c r="J52" s="1"/>
  <c r="G51"/>
  <c r="I51" s="1"/>
  <c r="J51" s="1"/>
  <c r="G49"/>
  <c r="I49" s="1"/>
  <c r="J49" s="1"/>
  <c r="G48"/>
  <c r="I48" s="1"/>
  <c r="J48" s="1"/>
  <c r="G46"/>
  <c r="I46" s="1"/>
  <c r="J46" s="1"/>
  <c r="G45"/>
  <c r="I45" s="1"/>
  <c r="J45" s="1"/>
  <c r="G44"/>
  <c r="I44" s="1"/>
  <c r="J44" s="1"/>
  <c r="G43"/>
  <c r="I43" s="1"/>
  <c r="J43" s="1"/>
  <c r="G42"/>
  <c r="I42" s="1"/>
  <c r="J42" s="1"/>
  <c r="G41"/>
  <c r="I41" s="1"/>
  <c r="J41" s="1"/>
  <c r="G40"/>
  <c r="I40" s="1"/>
  <c r="G39"/>
  <c r="I39" s="1"/>
  <c r="J39" s="1"/>
  <c r="G38"/>
  <c r="I38" s="1"/>
  <c r="J38" s="1"/>
  <c r="G37"/>
  <c r="I37" s="1"/>
  <c r="J37" s="1"/>
  <c r="G36"/>
  <c r="I36" s="1"/>
  <c r="J36" s="1"/>
  <c r="G35"/>
  <c r="I35" s="1"/>
  <c r="J35" s="1"/>
  <c r="G34"/>
  <c r="I34" s="1"/>
  <c r="J34" s="1"/>
  <c r="G33"/>
  <c r="I33" s="1"/>
  <c r="J33" s="1"/>
  <c r="G32"/>
  <c r="I32" s="1"/>
  <c r="J32" s="1"/>
  <c r="G31"/>
  <c r="I31" s="1"/>
  <c r="J31" s="1"/>
  <c r="G30"/>
  <c r="I30" s="1"/>
  <c r="J30" s="1"/>
  <c r="G29"/>
  <c r="I29" s="1"/>
  <c r="J29" s="1"/>
  <c r="G28"/>
  <c r="I28" s="1"/>
  <c r="J28" s="1"/>
  <c r="G25"/>
  <c r="I25" s="1"/>
  <c r="J25" s="1"/>
  <c r="G24"/>
  <c r="I24" s="1"/>
  <c r="J24" l="1"/>
</calcChain>
</file>

<file path=xl/sharedStrings.xml><?xml version="1.0" encoding="utf-8"?>
<sst xmlns="http://schemas.openxmlformats.org/spreadsheetml/2006/main" count="493" uniqueCount="220">
  <si>
    <t>Razem</t>
  </si>
  <si>
    <t>szt</t>
  </si>
  <si>
    <t>l</t>
  </si>
  <si>
    <t>0,5l</t>
  </si>
  <si>
    <t>10g</t>
  </si>
  <si>
    <t xml:space="preserve">Zioła prowansalskie przyprawa sypka, niezawilgocona                                       </t>
  </si>
  <si>
    <t>15g</t>
  </si>
  <si>
    <t xml:space="preserve">Ziele angielskie  przyprawa sypka , niezawilgocona                            </t>
  </si>
  <si>
    <t>Woda niegazowana</t>
  </si>
  <si>
    <t>60g</t>
  </si>
  <si>
    <t xml:space="preserve">Wafle ryżowe , świeże , opakowanie bez uszkodzeń mechanicznych   </t>
  </si>
  <si>
    <t xml:space="preserve">Tymianek   przyprawa sypka, niezawilgocona             </t>
  </si>
  <si>
    <t>150g</t>
  </si>
  <si>
    <t xml:space="preserve">Twarożek  ,,Almette" lub równoważny                                                                                    </t>
  </si>
  <si>
    <t>Śmietana słodka 12% Łowicz lub równoważna</t>
  </si>
  <si>
    <t>20g</t>
  </si>
  <si>
    <t xml:space="preserve">Susz czosnkowy   przyprawa sypka, niezawilgocona                                                               </t>
  </si>
  <si>
    <t>kg</t>
  </si>
  <si>
    <t>Sól niskosodowa typu "Sante" lub równoważna wg norm żywieniowych</t>
  </si>
  <si>
    <t>9g</t>
  </si>
  <si>
    <t>16g</t>
  </si>
  <si>
    <t xml:space="preserve">Skórka cytrynowa przyprawa sypka, niezawilgocona                                                                </t>
  </si>
  <si>
    <t>100g</t>
  </si>
  <si>
    <t xml:space="preserve">Serek naturalny Bieluch lub równoważny wg norm żywieniowych                                             </t>
  </si>
  <si>
    <t xml:space="preserve">Serek "Bakuś" lub równoważny wg norm żywieniowych </t>
  </si>
  <si>
    <t>Ser biały półtłusty</t>
  </si>
  <si>
    <t>Ryz brązowy czysty, wolny od żywych i martwych szkodników , niezawilgocony</t>
  </si>
  <si>
    <t xml:space="preserve">Rozmaryn   przyprawa sypka, niezawilgocona                                                                         </t>
  </si>
  <si>
    <t xml:space="preserve">Rogal z makiem                                                                                                                   </t>
  </si>
  <si>
    <t xml:space="preserve">Rodzynki bez oznak psucia </t>
  </si>
  <si>
    <t xml:space="preserve">Przyprawa gyros  przyprawa sypka, niezawilgocona                                                                </t>
  </si>
  <si>
    <t xml:space="preserve">Przyprawa carry   przyprawa sypka, niezawilgocona                                                               </t>
  </si>
  <si>
    <t>Płatki owsiane czyste , wolne od żywych i martwych szkodników, niezawilgocona</t>
  </si>
  <si>
    <t>250g</t>
  </si>
  <si>
    <t xml:space="preserve">Płatki kukurydziane czyste, wolne od żywych i martwych szkodników, niezawilgocone </t>
  </si>
  <si>
    <t xml:space="preserve">Pietruszka suszona przyprawa sypka, niezawilgocona                                                                </t>
  </si>
  <si>
    <t xml:space="preserve">Pieprz przyprawa sypka, niezawilgocona                                                                                </t>
  </si>
  <si>
    <t xml:space="preserve">pieprz cytrynowy przyprawa sypka, niezawilgocona                                                                 </t>
  </si>
  <si>
    <t xml:space="preserve">Pieprz biały przyprawa sypka, niezawilgocona                                                                        </t>
  </si>
  <si>
    <t xml:space="preserve">Papryka sypka   przyprawa sypka , niezawilgocona                                                                 </t>
  </si>
  <si>
    <t>50g</t>
  </si>
  <si>
    <t xml:space="preserve">Paluchy kukurydziane                                                                                                          </t>
  </si>
  <si>
    <t>200g</t>
  </si>
  <si>
    <t xml:space="preserve">Otręby czyste, wolne od żywych i martwych szkodników , niezawilgocone                              </t>
  </si>
  <si>
    <t xml:space="preserve">Oregano  przyprawa sypka, nizawilgocona                                                                               </t>
  </si>
  <si>
    <t>Olej kujawski czosnkowy</t>
  </si>
  <si>
    <t>Olej kujawski</t>
  </si>
  <si>
    <t>Ocet winny</t>
  </si>
  <si>
    <t>Ocet cytrynowy</t>
  </si>
  <si>
    <t xml:space="preserve">Mus owocowy "Kubuś" lub "Leon" zgodny z normami żywienia </t>
  </si>
  <si>
    <t xml:space="preserve">Mleko 2%                                                                                                                            </t>
  </si>
  <si>
    <t>370g</t>
  </si>
  <si>
    <t xml:space="preserve">Miód naturalny                                                                                                                    </t>
  </si>
  <si>
    <t>Mąka żytnia, czysta, wolna od żywych i martwych szkodników, niezawilgocona</t>
  </si>
  <si>
    <t>Mąka ziemniaczana , czysta, wolna od żywych i martwychszkodników, niezawilgocona</t>
  </si>
  <si>
    <t xml:space="preserve">Mąka luksusowa   typ 550 czysta,   wolna od żywych i martwych szkodników, niezawilgocona                          </t>
  </si>
  <si>
    <t>Mąka kukurydziana , czysta, wolna od żywych i martwychszkodników, niezawilgocona</t>
  </si>
  <si>
    <t xml:space="preserve">Maślanka świeża, bez uszkodzeń mechanicznych </t>
  </si>
  <si>
    <t>Masło czeladzkie lub równoważne, bez objawów zjelczenia, o barwie jasnożółtej</t>
  </si>
  <si>
    <t xml:space="preserve">Makaron razowy,wielozbożowy                                                                                         </t>
  </si>
  <si>
    <t>Makaron "Rędziny", lub rónoważny</t>
  </si>
  <si>
    <t>Makaron "Gosia" lub rónoważny</t>
  </si>
  <si>
    <t>Makaron  ,,Lubelski,, lub równoważny</t>
  </si>
  <si>
    <t xml:space="preserve">Majeranek  przyprawa sypka, niezawilgocona                                                                </t>
  </si>
  <si>
    <t xml:space="preserve">Lubczyk suszony    przyprawa sypka, niezawilgocona                                                          </t>
  </si>
  <si>
    <t xml:space="preserve">Liść laurowy   przyprawa sypka, niezawilgocona                                                               </t>
  </si>
  <si>
    <t xml:space="preserve">Kurkuma przyprawa sypka, niezawilgocona </t>
  </si>
  <si>
    <t>Krążki ryżowe, świeże , bez uszkodzeń, bez oznak psucia</t>
  </si>
  <si>
    <t xml:space="preserve">Koziradka  przyprawa sypka, niezawilgocona                                                                     </t>
  </si>
  <si>
    <t xml:space="preserve">Kolendra mielona przprawa sypka, niezawilgocona                                                   </t>
  </si>
  <si>
    <t xml:space="preserve">Kminek mielony przyprawa sypka, niezawilgocona                                                                </t>
  </si>
  <si>
    <t>Kefir świeży, bez uszkodzeń mechanicznych</t>
  </si>
  <si>
    <t xml:space="preserve">Kawa ,,Inka,, bez szkodników i uszkodzeń mechanicznych, niezawilgocona,                              </t>
  </si>
  <si>
    <t>Kasza manna, ziarna dojrzałe, czyste, wolne od żywych i martwych szkodników</t>
  </si>
  <si>
    <t>Kasza kus kus, ziarna dojrzałe, czyste, wolne od żywych i martwych szkodników</t>
  </si>
  <si>
    <t>Kasza jeczmienna, ziarna dojrzałe, czyste, wolne od żywych i martwych szkodników</t>
  </si>
  <si>
    <t>Kasza jaglana, ziarna dojrzałe, czyste, wolne od żywych i martwych szkodników</t>
  </si>
  <si>
    <t>Kasza gryczana, ziarna dojrzałe, czyste, wolne od żywych i martwych szkodników</t>
  </si>
  <si>
    <t>800g</t>
  </si>
  <si>
    <t>Jogurt owocowy  Jogobella lub inny wg.norm żywieniowych - świeży, bez uszkodzeń mech.</t>
  </si>
  <si>
    <t xml:space="preserve">Jogurt naturalny  świeży bez uszkodzeń mechanicznych                                                       </t>
  </si>
  <si>
    <t xml:space="preserve">Jogurt grecki, świeży, bez uszkodzeń mechanicznych                  </t>
  </si>
  <si>
    <t>Jaja klasa A kategoria M     o wadze od 53 g do 63 g</t>
  </si>
  <si>
    <t>80g</t>
  </si>
  <si>
    <t xml:space="preserve">Herbata owocowa bez cukru                                                                                                   </t>
  </si>
  <si>
    <t xml:space="preserve">Groszek ptysiowy, bez zanieczyszczeń, bez szkodników, świeży                                               </t>
  </si>
  <si>
    <t xml:space="preserve">Goździki  przyprawa sypka, niezawilgocona                                                                           </t>
  </si>
  <si>
    <t>30g</t>
  </si>
  <si>
    <t xml:space="preserve">Gorczyca   przyprawa sypka, niezawilgocona                                                                         </t>
  </si>
  <si>
    <t>400g</t>
  </si>
  <si>
    <t xml:space="preserve">Francuz krojony, świeży, bez oznak psucia                                                                        </t>
  </si>
  <si>
    <t>220g</t>
  </si>
  <si>
    <t>Deser mleczny ,,Danonek" lub równoważny, swieży, bez uszkodzeń mechanicznych</t>
  </si>
  <si>
    <t xml:space="preserve">Daktyle suszone bez oznak psucia </t>
  </si>
  <si>
    <t>6g</t>
  </si>
  <si>
    <t xml:space="preserve">Czosnek niedźwiedzi przyprawa sypka, niezawilgocona                                                   </t>
  </si>
  <si>
    <t xml:space="preserve">Cynamon  przyprawa sypka, niezawilgocona                                                                  </t>
  </si>
  <si>
    <t xml:space="preserve">Cukier, kryształ biały bez zanieczyszczeń, niezbrylony, bez śladów uszkodzeń mechanicznych </t>
  </si>
  <si>
    <t xml:space="preserve">Cukier wanilinowy  bez zanieczyszczeń, niezbrylony, bez śladów uszkodzeń mech.           </t>
  </si>
  <si>
    <t xml:space="preserve">Cukier puder  bez zanieczyszczeń, niezbrylony, bez śladów uszkodzeń mech.        </t>
  </si>
  <si>
    <t>500g</t>
  </si>
  <si>
    <t xml:space="preserve">Chleb żytni-  świeży, bez szkodników, bez oznak psucia                                                </t>
  </si>
  <si>
    <t xml:space="preserve">Chleb ze słonecznnikiem- świeży, bez szkodników, bez oznak psucia,                            </t>
  </si>
  <si>
    <t xml:space="preserve">Chleb razowy-  świeży, bez szkodników, bez oznak psucia                                             </t>
  </si>
  <si>
    <t>600g</t>
  </si>
  <si>
    <t xml:space="preserve">Chleb krojony zwykły-  świeży, bez szkodników, bez oznak psucia,                                 </t>
  </si>
  <si>
    <t xml:space="preserve">Chleb baltazar - świeży, bez szkodników, bez oznak psucia                                            </t>
  </si>
  <si>
    <t xml:space="preserve">Chili przyprawa sypka, niezawilgocona                                                                            </t>
  </si>
  <si>
    <t xml:space="preserve">Bułka zwykła-  świeża, bez szkodników, bez oznak psucia,                                            </t>
  </si>
  <si>
    <t>70g</t>
  </si>
  <si>
    <t xml:space="preserve">Bułka tarta, jasnej barwy, wolna od żywych i martwych szkodników, niezawilgocona           </t>
  </si>
  <si>
    <t>Bułka drożdżowa z owocami skład zgodny z normami zawartymi w rozporzadzeniu 26VII2016</t>
  </si>
  <si>
    <t xml:space="preserve">Bazylia   przyprawa sypka, niezawilgocona                                                                     </t>
  </si>
  <si>
    <t>równoważny</t>
  </si>
  <si>
    <t xml:space="preserve">Produkt </t>
  </si>
  <si>
    <t>Cena brutto</t>
  </si>
  <si>
    <t>Wartość brutto</t>
  </si>
  <si>
    <t>VAT</t>
  </si>
  <si>
    <t>Wartość netto</t>
  </si>
  <si>
    <r>
      <t xml:space="preserve">Razem szacunkowa ilość </t>
    </r>
    <r>
      <rPr>
        <b/>
        <sz val="8"/>
        <rFont val="Arial CE"/>
        <family val="2"/>
        <charset val="238"/>
      </rPr>
      <t>za 12 m-cy</t>
    </r>
  </si>
  <si>
    <t>j.m.</t>
  </si>
  <si>
    <t>Cena netto</t>
  </si>
  <si>
    <t>Nazwa artykułu</t>
  </si>
  <si>
    <t>Lp.</t>
  </si>
  <si>
    <t>Herbata liściasta</t>
  </si>
  <si>
    <t>Kasza orkiszowa, ziarna dojrzałe, czyste, wolne od żywych i martwych szkodników</t>
  </si>
  <si>
    <t>Makaron kukurydziany</t>
  </si>
  <si>
    <t>Baton musli świeży bez oznak psucia</t>
  </si>
  <si>
    <t>Serek bakus do kieszonki wg norm żywieniowych</t>
  </si>
  <si>
    <t>170g</t>
  </si>
  <si>
    <t>Makaron bezglutenowy</t>
  </si>
  <si>
    <t>Musztarda stołowa</t>
  </si>
  <si>
    <t xml:space="preserve">Przyprawa staropolska do wieprzowiny  przyprawa sypka, niezawilgocona                                                                                                                                                                       </t>
  </si>
  <si>
    <t xml:space="preserve">Przyprawa do mięsa mielonego   przyprawa sypka, niezawilgocona                                                               </t>
  </si>
  <si>
    <t xml:space="preserve">Przyprawa do kurczaka   przyprawa sypka, niezawilgocona                                                               </t>
  </si>
  <si>
    <t>Ryż biały  czysty, wolny od żywych i martwych szkodników, niezawilgocony</t>
  </si>
  <si>
    <t>Żurawina suszona bez oznak psucia</t>
  </si>
  <si>
    <t>130g</t>
  </si>
  <si>
    <t xml:space="preserve">Chleb bezglutenowy, świeży, bez szkodników, bez oznak psucia </t>
  </si>
  <si>
    <t xml:space="preserve">Dżem bez cukru owoc min. 40 g owoców na 100 g produktu, słodz. sokiem owocowym          </t>
  </si>
  <si>
    <t>Herbatniki Be Be zawartość wg norm żywieniowych 16g</t>
  </si>
  <si>
    <t>Kmin rzymski 20g</t>
  </si>
  <si>
    <t>Makaron ryżowy</t>
  </si>
  <si>
    <t>Czekolada gorzka "Wedel"</t>
  </si>
  <si>
    <t>35g</t>
  </si>
  <si>
    <t>Budyń Winiary</t>
  </si>
  <si>
    <t>Estragon przyprawa sypka, niezawilgocona</t>
  </si>
  <si>
    <t xml:space="preserve">Kakao holenderskie, bez szkodników, bez uszkodzeń mechanicznych, niezawilgocone             </t>
  </si>
  <si>
    <t>Kasza gryczana niepalona, ziarna dojrzałe, czyste, wolne od żywych i martwych szkodników</t>
  </si>
  <si>
    <t>Keczup Pudliszki</t>
  </si>
  <si>
    <t>480g</t>
  </si>
  <si>
    <t>Koper suszony, przyprawa sypka, niezawilgocona</t>
  </si>
  <si>
    <t>8g</t>
  </si>
  <si>
    <t>250ml</t>
  </si>
  <si>
    <t>papryka ostra, przyprawa sypka, niezawilgocona</t>
  </si>
  <si>
    <t>Papryka słodka wędzona, przyprawa sypka, niezawilgocona</t>
  </si>
  <si>
    <t>Pieprz ziołowy, przyprawa sypka, niezawilgocona</t>
  </si>
  <si>
    <t>Płatki jaglane czyste, wolne od żywych i martwych szkodników, niezawilgocone</t>
  </si>
  <si>
    <t xml:space="preserve">Przyprawa do wieprzowiny przyprawa sypka, niezawilgocona   </t>
  </si>
  <si>
    <t xml:space="preserve">Pomidory suszone przyprawa sypka, niezawilgocona   </t>
  </si>
  <si>
    <t>Powidła Łowicz 182g owoców na 100g produktu</t>
  </si>
  <si>
    <t>290g</t>
  </si>
  <si>
    <t xml:space="preserve">Przyprawa do sałatek przyprawa sypka, niezawilgocona   </t>
  </si>
  <si>
    <t>Ser żółty,,Gouda,, lub równoważny w kawałku</t>
  </si>
  <si>
    <t>Ser żółty,,Gouda,, lub równoważny w plastrach</t>
  </si>
  <si>
    <t>90g</t>
  </si>
  <si>
    <t xml:space="preserve">Serek Danio waniliowy lub równoważny wg norm żywieniowych </t>
  </si>
  <si>
    <t>140g</t>
  </si>
  <si>
    <t>Śmietana słodka 30% Łowicz lub równoważna</t>
  </si>
  <si>
    <t>Zacierka  ,,Lubelska,, lub równoważna</t>
  </si>
  <si>
    <t xml:space="preserve">Sere wiejski z owocami Piątnica   lub równoważny wg norm żywieniowych                                             </t>
  </si>
  <si>
    <t>125g</t>
  </si>
  <si>
    <t xml:space="preserve">Napój mleczny Danone gratka truskawkowa,  lub równoważny wg norm żywieniowych                                             </t>
  </si>
  <si>
    <t xml:space="preserve">Jogurt kremowy "Piątuś" piątnica  lub równoważny, świeży, bez uszkodzeń mechanicznych                                         </t>
  </si>
  <si>
    <t>115g</t>
  </si>
  <si>
    <t>Płatki ryżowe czyste , wolne od żywych i martwych szkodników, niezawilgocona</t>
  </si>
  <si>
    <t xml:space="preserve">Biszkopty wrocławskie bez cukru Mamut </t>
  </si>
  <si>
    <t>DRUK OFERTY</t>
  </si>
  <si>
    <t>I. Dane Wykonawcy:</t>
  </si>
  <si>
    <t>1) Nazwa……………………………………………………………………….</t>
  </si>
  <si>
    <t>2) Adres………………………………………………………………………..</t>
  </si>
  <si>
    <t>3) Tel/Fax……………………………………………………………………..</t>
  </si>
  <si>
    <t>4) NIP…………………………………………………………………………</t>
  </si>
  <si>
    <t>5) REGON………………………………………………………………………</t>
  </si>
  <si>
    <t>6) KRS/CEIDG………………………………………………………………..</t>
  </si>
  <si>
    <t>7) Konto………………………………………………………………………….</t>
  </si>
  <si>
    <t>zgodnie z poniższymi cenami:</t>
  </si>
  <si>
    <t>Załącznik nr 1 ( dot zadania nr 1)</t>
  </si>
  <si>
    <t>Łączna wartość brutto  wynosi …………………………………………….PLN, słownie…………………………………………………………….</t>
  </si>
  <si>
    <t>III. Oświadczam, że akceptuję wszystkie wymagania Zamawiającego ujęte w zaproszeniu do składnia ofert.</t>
  </si>
  <si>
    <t>………………………………………………………….</t>
  </si>
  <si>
    <t>…………………………………………</t>
  </si>
  <si>
    <t>(miejscowość,data)</t>
  </si>
  <si>
    <t>(podpis i pieczatka Wykonawcy)</t>
  </si>
  <si>
    <t xml:space="preserve">II. Niniejszym składam ofertę na realizację przedmiotu zamówienia pn.: "Dostawa artykułów ogólnospożywczych wraz z transportem" </t>
  </si>
  <si>
    <t>Cebula suszona przyprawa sypka, niezawilgocona                                                                   15 g</t>
  </si>
  <si>
    <t>Cząber  przyprawa sypka, niezawilgocona                                                                               10 g</t>
  </si>
  <si>
    <t>Danone Danio w saszetce</t>
  </si>
  <si>
    <t>Danone Danonki w saszetce</t>
  </si>
  <si>
    <t>Deser mleczny Danone gratka  lub równoważny, swieży, bez uszkodzeń mechanicznych</t>
  </si>
  <si>
    <t xml:space="preserve">Herbata czarna expresowa 80g                                                            </t>
  </si>
  <si>
    <t xml:space="preserve">Jogurt grecki, świeży, bez uszkodzeń mechanicznych  400ml                </t>
  </si>
  <si>
    <t xml:space="preserve">Jogurt grecki, świeży, bez uszkodzeń mechanicznych  200ml                </t>
  </si>
  <si>
    <t>Kluski na parze</t>
  </si>
  <si>
    <t>Makaron kolorowy</t>
  </si>
  <si>
    <t xml:space="preserve">Mieszanka studencka </t>
  </si>
  <si>
    <t>Przyprawa do indyka</t>
  </si>
  <si>
    <t>Ser Mozarella Galbani, lub równoważny</t>
  </si>
  <si>
    <t>Ser Mozarella mini galbani, lub równoważny</t>
  </si>
  <si>
    <t>Ser Mozarella Mlecovita blok, lub równoważny</t>
  </si>
  <si>
    <t xml:space="preserve">Serek śmietankowy Łaciaty </t>
  </si>
  <si>
    <t>135g</t>
  </si>
  <si>
    <t>Sos sałatkowy ,,Knorr,, lub równoważny                                                                                  9g</t>
  </si>
  <si>
    <t>Sos sałatkowy do mizerii</t>
  </si>
  <si>
    <t>Śmietana słodka12% Łowicz lub równoważna</t>
  </si>
  <si>
    <t>Śmietana słodka18% Łowicz lub równoważna</t>
  </si>
  <si>
    <t xml:space="preserve">Wafle ryżowe z czekoladą deserową, opakowanie bez uszkodzeń mechanicznych </t>
  </si>
  <si>
    <t>65g</t>
  </si>
  <si>
    <t>Żurek naturalnie kiszony, na mące żytniej z otrebami  0,5l</t>
  </si>
  <si>
    <t>w tym podatek VAT:                        ……………, wartość zadania netto wynosi……………………………………………………………………….PLN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</si>
</sst>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"/>
  </numFmts>
  <fonts count="22"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9"/>
    </xf>
    <xf numFmtId="0" fontId="3" fillId="0" borderId="0" xfId="1"/>
    <xf numFmtId="0" fontId="3" fillId="0" borderId="0" xfId="1" applyBorder="1"/>
    <xf numFmtId="0" fontId="3" fillId="0" borderId="0" xfId="1" applyFont="1" applyBorder="1"/>
    <xf numFmtId="0" fontId="3" fillId="0" borderId="0" xfId="1" applyFont="1"/>
    <xf numFmtId="0" fontId="1" fillId="0" borderId="0" xfId="0" applyFont="1" applyAlignment="1">
      <alignment horizontal="justify"/>
    </xf>
    <xf numFmtId="0" fontId="0" fillId="0" borderId="1" xfId="0" applyBorder="1"/>
    <xf numFmtId="44" fontId="3" fillId="0" borderId="2" xfId="1" applyNumberFormat="1" applyBorder="1"/>
    <xf numFmtId="0" fontId="0" fillId="0" borderId="4" xfId="0" applyBorder="1"/>
    <xf numFmtId="0" fontId="3" fillId="0" borderId="2" xfId="1" applyBorder="1"/>
    <xf numFmtId="44" fontId="3" fillId="0" borderId="2" xfId="1" applyNumberFormat="1" applyFill="1" applyBorder="1" applyAlignment="1">
      <alignment horizontal="center"/>
    </xf>
    <xf numFmtId="164" fontId="3" fillId="0" borderId="2" xfId="1" applyNumberForma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0" fillId="0" borderId="4" xfId="0" applyFill="1" applyBorder="1"/>
    <xf numFmtId="0" fontId="3" fillId="0" borderId="3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2" xfId="0" applyFont="1" applyBorder="1"/>
    <xf numFmtId="0" fontId="8" fillId="0" borderId="1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5" fillId="0" borderId="3" xfId="0" applyFont="1" applyBorder="1"/>
    <xf numFmtId="0" fontId="8" fillId="0" borderId="4" xfId="1" applyFont="1" applyBorder="1" applyAlignment="1">
      <alignment horizontal="center" vertical="center" wrapText="1"/>
    </xf>
    <xf numFmtId="0" fontId="3" fillId="0" borderId="0" xfId="1" applyAlignment="1"/>
    <xf numFmtId="0" fontId="3" fillId="0" borderId="0" xfId="1" applyFont="1" applyAlignment="1"/>
    <xf numFmtId="0" fontId="11" fillId="0" borderId="0" xfId="1" applyFont="1" applyAlignment="1"/>
    <xf numFmtId="0" fontId="12" fillId="0" borderId="0" xfId="1" applyFont="1"/>
    <xf numFmtId="0" fontId="3" fillId="0" borderId="1" xfId="1" applyBorder="1" applyAlignment="1">
      <alignment horizontal="center"/>
    </xf>
    <xf numFmtId="44" fontId="3" fillId="0" borderId="1" xfId="1" applyNumberFormat="1" applyFont="1" applyBorder="1" applyAlignment="1">
      <alignment horizontal="center" vertical="center" wrapText="1"/>
    </xf>
    <xf numFmtId="0" fontId="3" fillId="0" borderId="0" xfId="1" applyFill="1" applyBorder="1"/>
    <xf numFmtId="0" fontId="3" fillId="0" borderId="0" xfId="1" applyFill="1"/>
    <xf numFmtId="0" fontId="13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justify"/>
    </xf>
    <xf numFmtId="0" fontId="0" fillId="0" borderId="0" xfId="0" applyFill="1"/>
    <xf numFmtId="0" fontId="1" fillId="0" borderId="0" xfId="0" applyFont="1" applyFill="1" applyAlignment="1">
      <alignment horizontal="justify"/>
    </xf>
    <xf numFmtId="0" fontId="14" fillId="0" borderId="0" xfId="0" applyFont="1"/>
    <xf numFmtId="0" fontId="14" fillId="0" borderId="0" xfId="0" applyFont="1" applyFill="1"/>
    <xf numFmtId="0" fontId="15" fillId="0" borderId="0" xfId="0" applyFont="1" applyAlignment="1">
      <alignment horizontal="center"/>
    </xf>
    <xf numFmtId="0" fontId="16" fillId="0" borderId="0" xfId="1" applyFont="1"/>
    <xf numFmtId="0" fontId="11" fillId="0" borderId="0" xfId="1" applyFont="1"/>
    <xf numFmtId="0" fontId="17" fillId="0" borderId="0" xfId="0" applyFont="1"/>
    <xf numFmtId="0" fontId="3" fillId="0" borderId="2" xfId="1" applyNumberFormat="1" applyFill="1" applyBorder="1" applyAlignment="1">
      <alignment horizontal="center"/>
    </xf>
    <xf numFmtId="0" fontId="18" fillId="0" borderId="5" xfId="1" applyFont="1" applyFill="1" applyBorder="1"/>
    <xf numFmtId="0" fontId="18" fillId="0" borderId="1" xfId="1" applyFont="1" applyFill="1" applyBorder="1" applyAlignment="1">
      <alignment horizontal="right"/>
    </xf>
    <xf numFmtId="0" fontId="18" fillId="0" borderId="6" xfId="1" applyFont="1" applyFill="1" applyBorder="1"/>
    <xf numFmtId="0" fontId="18" fillId="0" borderId="1" xfId="1" applyFont="1" applyBorder="1" applyAlignment="1">
      <alignment horizontal="right"/>
    </xf>
    <xf numFmtId="0" fontId="19" fillId="0" borderId="5" xfId="1" applyFont="1" applyFill="1" applyBorder="1"/>
    <xf numFmtId="0" fontId="18" fillId="0" borderId="4" xfId="1" applyFont="1" applyFill="1" applyBorder="1"/>
    <xf numFmtId="0" fontId="18" fillId="0" borderId="3" xfId="1" applyFont="1" applyFill="1" applyBorder="1" applyAlignment="1">
      <alignment horizontal="right"/>
    </xf>
    <xf numFmtId="0" fontId="18" fillId="0" borderId="5" xfId="1" applyFont="1" applyFill="1" applyBorder="1" applyAlignment="1">
      <alignment horizontal="right"/>
    </xf>
    <xf numFmtId="164" fontId="3" fillId="0" borderId="13" xfId="1" applyNumberFormat="1" applyFill="1" applyBorder="1" applyAlignment="1">
      <alignment horizontal="center"/>
    </xf>
    <xf numFmtId="0" fontId="0" fillId="0" borderId="3" xfId="0" applyBorder="1"/>
    <xf numFmtId="0" fontId="3" fillId="0" borderId="1" xfId="1" applyBorder="1"/>
    <xf numFmtId="44" fontId="3" fillId="0" borderId="1" xfId="1" applyNumberFormat="1" applyBorder="1"/>
    <xf numFmtId="0" fontId="3" fillId="0" borderId="1" xfId="1" applyFill="1" applyBorder="1"/>
    <xf numFmtId="0" fontId="3" fillId="0" borderId="1" xfId="1" applyFont="1" applyBorder="1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1" fillId="0" borderId="0" xfId="1" applyFont="1" applyAlignment="1">
      <alignment horizontal="center"/>
    </xf>
    <xf numFmtId="2" fontId="3" fillId="0" borderId="1" xfId="1" applyNumberForma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4" fontId="3" fillId="0" borderId="1" xfId="1" applyNumberFormat="1" applyFill="1" applyBorder="1" applyAlignment="1">
      <alignment horizontal="center"/>
    </xf>
    <xf numFmtId="0" fontId="3" fillId="0" borderId="1" xfId="1" applyNumberFormat="1" applyFill="1" applyBorder="1" applyAlignment="1">
      <alignment horizontal="center"/>
    </xf>
    <xf numFmtId="0" fontId="3" fillId="0" borderId="13" xfId="1" applyBorder="1"/>
    <xf numFmtId="0" fontId="18" fillId="0" borderId="3" xfId="1" applyFont="1" applyFill="1" applyBorder="1"/>
    <xf numFmtId="0" fontId="3" fillId="0" borderId="3" xfId="1" applyBorder="1"/>
    <xf numFmtId="0" fontId="3" fillId="0" borderId="3" xfId="1" applyFont="1" applyBorder="1" applyAlignment="1">
      <alignment horizontal="center"/>
    </xf>
    <xf numFmtId="44" fontId="3" fillId="0" borderId="3" xfId="1" applyNumberFormat="1" applyFill="1" applyBorder="1" applyAlignment="1">
      <alignment horizontal="center"/>
    </xf>
    <xf numFmtId="44" fontId="3" fillId="0" borderId="3" xfId="1" applyNumberFormat="1" applyBorder="1"/>
    <xf numFmtId="0" fontId="0" fillId="0" borderId="14" xfId="0" applyFont="1" applyBorder="1"/>
    <xf numFmtId="0" fontId="20" fillId="0" borderId="15" xfId="0" applyFont="1" applyBorder="1"/>
    <xf numFmtId="0" fontId="21" fillId="0" borderId="15" xfId="1" applyFont="1" applyBorder="1"/>
    <xf numFmtId="0" fontId="21" fillId="0" borderId="15" xfId="1" applyFont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44" fontId="0" fillId="0" borderId="15" xfId="0" applyNumberFormat="1" applyFont="1" applyBorder="1"/>
    <xf numFmtId="44" fontId="21" fillId="0" borderId="15" xfId="1" applyNumberFormat="1" applyFont="1" applyBorder="1"/>
    <xf numFmtId="0" fontId="9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4"/>
  <sheetViews>
    <sheetView tabSelected="1" view="pageBreakPreview" zoomScale="90" zoomScaleNormal="100" zoomScaleSheetLayoutView="90" workbookViewId="0">
      <selection activeCell="H19" sqref="H19"/>
    </sheetView>
  </sheetViews>
  <sheetFormatPr defaultRowHeight="14.25"/>
  <cols>
    <col min="1" max="1" width="3.625" customWidth="1"/>
    <col min="2" max="2" width="73.375" customWidth="1"/>
    <col min="3" max="3" width="6.25" customWidth="1"/>
    <col min="4" max="4" width="7.375" customWidth="1"/>
    <col min="5" max="5" width="4.5" customWidth="1"/>
    <col min="6" max="6" width="10.5" style="57" customWidth="1"/>
    <col min="7" max="7" width="11.125" customWidth="1"/>
    <col min="8" max="8" width="6.75" customWidth="1"/>
    <col min="9" max="9" width="9.375" customWidth="1"/>
    <col min="11" max="11" width="11.125" customWidth="1"/>
  </cols>
  <sheetData>
    <row r="2" spans="1:10" ht="20.25">
      <c r="B2" s="38" t="s">
        <v>177</v>
      </c>
      <c r="D2" s="37" t="s">
        <v>187</v>
      </c>
    </row>
    <row r="6" spans="1:10" ht="15">
      <c r="B6" s="36" t="s">
        <v>178</v>
      </c>
    </row>
    <row r="7" spans="1:10">
      <c r="B7" t="s">
        <v>179</v>
      </c>
    </row>
    <row r="8" spans="1:10">
      <c r="B8" t="s">
        <v>180</v>
      </c>
    </row>
    <row r="9" spans="1:10">
      <c r="B9" t="s">
        <v>181</v>
      </c>
    </row>
    <row r="10" spans="1:10">
      <c r="B10" t="s">
        <v>182</v>
      </c>
    </row>
    <row r="11" spans="1:10">
      <c r="B11" t="s">
        <v>183</v>
      </c>
    </row>
    <row r="12" spans="1:10">
      <c r="B12" t="s">
        <v>184</v>
      </c>
    </row>
    <row r="13" spans="1:10">
      <c r="A13" s="6"/>
      <c r="B13" s="6" t="s">
        <v>185</v>
      </c>
      <c r="C13" s="3"/>
      <c r="D13" s="3"/>
      <c r="E13" s="3"/>
      <c r="F13" s="58"/>
      <c r="G13" s="3"/>
      <c r="H13" s="3"/>
      <c r="I13" s="3"/>
      <c r="J13" s="6"/>
    </row>
    <row r="14" spans="1:10" ht="15">
      <c r="A14" s="27"/>
      <c r="B14" s="27"/>
      <c r="C14" s="3"/>
      <c r="D14" s="3"/>
      <c r="E14" s="3"/>
      <c r="F14" s="58"/>
      <c r="G14" s="3"/>
      <c r="H14" s="3"/>
      <c r="I14" s="3"/>
      <c r="J14" s="3"/>
    </row>
    <row r="15" spans="1:10" ht="15.75">
      <c r="A15" s="27"/>
      <c r="B15" s="39" t="s">
        <v>194</v>
      </c>
      <c r="C15" s="40"/>
      <c r="D15" s="40"/>
      <c r="E15" s="40"/>
      <c r="F15" s="59"/>
      <c r="G15" s="40"/>
      <c r="H15" s="3"/>
      <c r="I15" s="3"/>
      <c r="J15" s="3"/>
    </row>
    <row r="16" spans="1:10" ht="15.75">
      <c r="A16" s="3"/>
      <c r="B16" s="39" t="s">
        <v>186</v>
      </c>
      <c r="C16" s="26"/>
      <c r="D16" s="26"/>
      <c r="E16" s="26"/>
      <c r="F16" s="59"/>
      <c r="G16" s="41"/>
      <c r="H16" s="24"/>
      <c r="I16" s="24"/>
      <c r="J16" s="24"/>
    </row>
    <row r="17" spans="1:11">
      <c r="A17" s="6"/>
      <c r="B17" s="24"/>
      <c r="C17" s="24"/>
      <c r="D17" s="24"/>
      <c r="E17" s="25"/>
      <c r="F17" s="58"/>
      <c r="G17" s="24"/>
      <c r="H17" s="24"/>
      <c r="I17" s="24"/>
      <c r="J17" s="24"/>
    </row>
    <row r="18" spans="1:11">
      <c r="A18" s="6"/>
      <c r="B18" s="3"/>
      <c r="C18" s="3"/>
      <c r="D18" s="3"/>
      <c r="E18" s="3"/>
      <c r="F18" s="58"/>
      <c r="G18" s="3"/>
      <c r="H18" s="3"/>
      <c r="I18" s="3"/>
      <c r="J18" s="3"/>
    </row>
    <row r="19" spans="1:11">
      <c r="A19" s="6"/>
      <c r="B19" s="3"/>
      <c r="C19" s="3"/>
      <c r="D19" s="3"/>
      <c r="E19" s="3"/>
      <c r="F19" s="58"/>
      <c r="G19" s="3"/>
      <c r="H19" s="3"/>
      <c r="I19" s="3"/>
      <c r="J19" s="3"/>
    </row>
    <row r="20" spans="1:11" ht="39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1">
      <c r="A21" s="6"/>
      <c r="B21" s="3"/>
      <c r="C21" s="3"/>
      <c r="D21" s="3"/>
      <c r="E21" s="3"/>
      <c r="F21" s="58"/>
      <c r="G21" s="3"/>
      <c r="H21" s="3"/>
      <c r="I21" s="3"/>
      <c r="J21" s="3"/>
    </row>
    <row r="22" spans="1:11">
      <c r="A22" s="82" t="s">
        <v>123</v>
      </c>
      <c r="B22" s="23" t="s">
        <v>122</v>
      </c>
      <c r="C22" s="8"/>
      <c r="D22" s="83" t="s">
        <v>121</v>
      </c>
      <c r="E22" s="83" t="s">
        <v>120</v>
      </c>
      <c r="F22" s="83" t="s">
        <v>119</v>
      </c>
      <c r="G22" s="85" t="s">
        <v>118</v>
      </c>
      <c r="H22" s="87" t="s">
        <v>117</v>
      </c>
      <c r="I22" s="89" t="s">
        <v>116</v>
      </c>
      <c r="J22" s="91" t="s">
        <v>115</v>
      </c>
      <c r="K22" s="22" t="s">
        <v>114</v>
      </c>
    </row>
    <row r="23" spans="1:11" ht="37.5" customHeight="1">
      <c r="A23" s="82"/>
      <c r="B23" s="21"/>
      <c r="C23" s="20"/>
      <c r="D23" s="84"/>
      <c r="E23" s="84"/>
      <c r="F23" s="84"/>
      <c r="G23" s="86"/>
      <c r="H23" s="88"/>
      <c r="I23" s="90"/>
      <c r="J23" s="92"/>
      <c r="K23" s="19" t="s">
        <v>113</v>
      </c>
    </row>
    <row r="24" spans="1:11" ht="15">
      <c r="A24" s="11">
        <v>1</v>
      </c>
      <c r="B24" s="43" t="s">
        <v>127</v>
      </c>
      <c r="C24" s="44" t="s">
        <v>144</v>
      </c>
      <c r="D24" s="15"/>
      <c r="E24" s="18" t="s">
        <v>1</v>
      </c>
      <c r="F24" s="13">
        <v>844.5</v>
      </c>
      <c r="G24" s="12">
        <f t="shared" ref="G24:G95" si="0">D24*F24</f>
        <v>0</v>
      </c>
      <c r="H24" s="42"/>
      <c r="I24" s="29">
        <f>G24+G24*H24/100</f>
        <v>0</v>
      </c>
      <c r="J24" s="9">
        <f t="shared" ref="J24:J39" si="1">I24/F24</f>
        <v>0</v>
      </c>
      <c r="K24" s="8"/>
    </row>
    <row r="25" spans="1:11" ht="15">
      <c r="A25" s="11">
        <v>2</v>
      </c>
      <c r="B25" s="43" t="s">
        <v>112</v>
      </c>
      <c r="C25" s="44" t="s">
        <v>4</v>
      </c>
      <c r="D25" s="15"/>
      <c r="E25" s="18" t="s">
        <v>1</v>
      </c>
      <c r="F25" s="13">
        <v>39</v>
      </c>
      <c r="G25" s="12">
        <f t="shared" si="0"/>
        <v>0</v>
      </c>
      <c r="H25" s="42"/>
      <c r="I25" s="9">
        <f t="shared" ref="I25:I95" si="2">G25+G25*H25/100</f>
        <v>0</v>
      </c>
      <c r="J25" s="9">
        <f t="shared" si="1"/>
        <v>0</v>
      </c>
      <c r="K25" s="8"/>
    </row>
    <row r="26" spans="1:11" ht="15">
      <c r="A26" s="11">
        <v>3</v>
      </c>
      <c r="B26" s="43" t="s">
        <v>176</v>
      </c>
      <c r="C26" s="44" t="s">
        <v>22</v>
      </c>
      <c r="D26" s="15"/>
      <c r="E26" s="18" t="s">
        <v>1</v>
      </c>
      <c r="F26" s="13">
        <v>9</v>
      </c>
      <c r="G26" s="12">
        <f t="shared" si="0"/>
        <v>0</v>
      </c>
      <c r="H26" s="42"/>
      <c r="I26" s="9">
        <f t="shared" si="2"/>
        <v>0</v>
      </c>
      <c r="J26" s="9">
        <f t="shared" si="1"/>
        <v>0</v>
      </c>
      <c r="K26" s="8"/>
    </row>
    <row r="27" spans="1:11" ht="15">
      <c r="A27" s="11">
        <v>4</v>
      </c>
      <c r="B27" s="43" t="s">
        <v>145</v>
      </c>
      <c r="C27" s="44" t="s">
        <v>144</v>
      </c>
      <c r="D27" s="15"/>
      <c r="E27" s="18" t="s">
        <v>1</v>
      </c>
      <c r="F27" s="13">
        <v>82.5</v>
      </c>
      <c r="G27" s="12">
        <f t="shared" si="0"/>
        <v>0</v>
      </c>
      <c r="H27" s="42"/>
      <c r="I27" s="9">
        <f t="shared" ref="I27" si="3">G27+G27*H27/100</f>
        <v>0</v>
      </c>
      <c r="J27" s="9">
        <f t="shared" ref="J27" si="4">I27/F27</f>
        <v>0</v>
      </c>
      <c r="K27" s="8"/>
    </row>
    <row r="28" spans="1:11" ht="15">
      <c r="A28" s="11">
        <v>5</v>
      </c>
      <c r="B28" s="43" t="s">
        <v>111</v>
      </c>
      <c r="C28" s="44" t="s">
        <v>22</v>
      </c>
      <c r="D28" s="15"/>
      <c r="E28" s="17" t="s">
        <v>1</v>
      </c>
      <c r="F28" s="13">
        <v>135</v>
      </c>
      <c r="G28" s="12">
        <f t="shared" si="0"/>
        <v>0</v>
      </c>
      <c r="H28" s="42"/>
      <c r="I28" s="9">
        <f t="shared" si="2"/>
        <v>0</v>
      </c>
      <c r="J28" s="9">
        <f t="shared" si="1"/>
        <v>0</v>
      </c>
      <c r="K28" s="8"/>
    </row>
    <row r="29" spans="1:11" ht="15">
      <c r="A29" s="11">
        <v>6</v>
      </c>
      <c r="B29" s="43" t="s">
        <v>110</v>
      </c>
      <c r="C29" s="44" t="s">
        <v>17</v>
      </c>
      <c r="D29" s="15"/>
      <c r="E29" s="17" t="s">
        <v>17</v>
      </c>
      <c r="F29" s="13">
        <v>93.75</v>
      </c>
      <c r="G29" s="12">
        <f t="shared" si="0"/>
        <v>0</v>
      </c>
      <c r="H29" s="42"/>
      <c r="I29" s="9">
        <f t="shared" si="2"/>
        <v>0</v>
      </c>
      <c r="J29" s="9">
        <f t="shared" si="1"/>
        <v>0</v>
      </c>
      <c r="K29" s="8"/>
    </row>
    <row r="30" spans="1:11" ht="15">
      <c r="A30" s="11">
        <v>7</v>
      </c>
      <c r="B30" s="43" t="s">
        <v>108</v>
      </c>
      <c r="C30" s="44" t="s">
        <v>22</v>
      </c>
      <c r="D30" s="15"/>
      <c r="E30" s="17" t="s">
        <v>1</v>
      </c>
      <c r="F30" s="13">
        <v>1054.5</v>
      </c>
      <c r="G30" s="12">
        <f t="shared" si="0"/>
        <v>0</v>
      </c>
      <c r="H30" s="42"/>
      <c r="I30" s="9">
        <f t="shared" si="2"/>
        <v>0</v>
      </c>
      <c r="J30" s="9">
        <f t="shared" si="1"/>
        <v>0</v>
      </c>
      <c r="K30" s="8"/>
    </row>
    <row r="31" spans="1:11" ht="15">
      <c r="A31" s="11">
        <v>8</v>
      </c>
      <c r="B31" s="43" t="s">
        <v>195</v>
      </c>
      <c r="C31" s="44" t="s">
        <v>6</v>
      </c>
      <c r="D31" s="15"/>
      <c r="E31" s="17" t="s">
        <v>1</v>
      </c>
      <c r="F31" s="13">
        <v>1</v>
      </c>
      <c r="G31" s="12">
        <f t="shared" si="0"/>
        <v>0</v>
      </c>
      <c r="H31" s="42"/>
      <c r="I31" s="9">
        <f t="shared" si="2"/>
        <v>0</v>
      </c>
      <c r="J31" s="9">
        <f t="shared" si="1"/>
        <v>0</v>
      </c>
      <c r="K31" s="8"/>
    </row>
    <row r="32" spans="1:11" ht="15">
      <c r="A32" s="11">
        <v>9</v>
      </c>
      <c r="B32" s="43" t="s">
        <v>107</v>
      </c>
      <c r="C32" s="44" t="s">
        <v>6</v>
      </c>
      <c r="D32" s="15"/>
      <c r="E32" s="17" t="s">
        <v>1</v>
      </c>
      <c r="F32" s="13">
        <v>1</v>
      </c>
      <c r="G32" s="12">
        <f t="shared" si="0"/>
        <v>0</v>
      </c>
      <c r="H32" s="42"/>
      <c r="I32" s="9">
        <f t="shared" si="2"/>
        <v>0</v>
      </c>
      <c r="J32" s="9">
        <f t="shared" si="1"/>
        <v>0</v>
      </c>
      <c r="K32" s="8"/>
    </row>
    <row r="33" spans="1:11" ht="15">
      <c r="A33" s="11">
        <v>10</v>
      </c>
      <c r="B33" s="43" t="s">
        <v>106</v>
      </c>
      <c r="C33" s="44" t="s">
        <v>78</v>
      </c>
      <c r="D33" s="15"/>
      <c r="E33" s="17" t="s">
        <v>1</v>
      </c>
      <c r="F33" s="13">
        <v>1</v>
      </c>
      <c r="G33" s="12">
        <f t="shared" si="0"/>
        <v>0</v>
      </c>
      <c r="H33" s="42"/>
      <c r="I33" s="9">
        <f t="shared" si="2"/>
        <v>0</v>
      </c>
      <c r="J33" s="9">
        <f t="shared" si="1"/>
        <v>0</v>
      </c>
      <c r="K33" s="8"/>
    </row>
    <row r="34" spans="1:11" ht="15">
      <c r="A34" s="11">
        <v>11</v>
      </c>
      <c r="B34" s="43" t="s">
        <v>138</v>
      </c>
      <c r="C34" s="44" t="s">
        <v>109</v>
      </c>
      <c r="D34" s="15"/>
      <c r="E34" s="17" t="s">
        <v>1</v>
      </c>
      <c r="F34" s="13">
        <v>1</v>
      </c>
      <c r="G34" s="12">
        <f t="shared" si="0"/>
        <v>0</v>
      </c>
      <c r="H34" s="42"/>
      <c r="I34" s="9">
        <f t="shared" si="2"/>
        <v>0</v>
      </c>
      <c r="J34" s="9">
        <f t="shared" si="1"/>
        <v>0</v>
      </c>
      <c r="K34" s="8"/>
    </row>
    <row r="35" spans="1:11" ht="15">
      <c r="A35" s="11">
        <v>12</v>
      </c>
      <c r="B35" s="43" t="s">
        <v>105</v>
      </c>
      <c r="C35" s="44" t="s">
        <v>104</v>
      </c>
      <c r="D35" s="15"/>
      <c r="E35" s="17" t="s">
        <v>1</v>
      </c>
      <c r="F35" s="13">
        <v>609.75</v>
      </c>
      <c r="G35" s="12">
        <f t="shared" si="0"/>
        <v>0</v>
      </c>
      <c r="H35" s="42"/>
      <c r="I35" s="9">
        <f t="shared" si="2"/>
        <v>0</v>
      </c>
      <c r="J35" s="9">
        <f t="shared" si="1"/>
        <v>0</v>
      </c>
      <c r="K35" s="8"/>
    </row>
    <row r="36" spans="1:11" ht="15">
      <c r="A36" s="11">
        <v>13</v>
      </c>
      <c r="B36" s="43" t="s">
        <v>103</v>
      </c>
      <c r="C36" s="44" t="s">
        <v>100</v>
      </c>
      <c r="D36" s="15"/>
      <c r="E36" s="17" t="s">
        <v>1</v>
      </c>
      <c r="F36" s="13">
        <v>897</v>
      </c>
      <c r="G36" s="12">
        <f t="shared" si="0"/>
        <v>0</v>
      </c>
      <c r="H36" s="42"/>
      <c r="I36" s="9">
        <f t="shared" si="2"/>
        <v>0</v>
      </c>
      <c r="J36" s="9">
        <f t="shared" si="1"/>
        <v>0</v>
      </c>
      <c r="K36" s="8"/>
    </row>
    <row r="37" spans="1:11" ht="15">
      <c r="A37" s="11">
        <v>14</v>
      </c>
      <c r="B37" s="43" t="s">
        <v>102</v>
      </c>
      <c r="C37" s="44" t="s">
        <v>100</v>
      </c>
      <c r="D37" s="15"/>
      <c r="E37" s="17" t="s">
        <v>1</v>
      </c>
      <c r="F37" s="13">
        <v>709.5</v>
      </c>
      <c r="G37" s="12">
        <f t="shared" si="0"/>
        <v>0</v>
      </c>
      <c r="H37" s="42"/>
      <c r="I37" s="9">
        <f t="shared" si="2"/>
        <v>0</v>
      </c>
      <c r="J37" s="9">
        <f t="shared" si="1"/>
        <v>0</v>
      </c>
      <c r="K37" s="8"/>
    </row>
    <row r="38" spans="1:11" ht="15">
      <c r="A38" s="11">
        <v>15</v>
      </c>
      <c r="B38" s="43" t="s">
        <v>101</v>
      </c>
      <c r="C38" s="44" t="s">
        <v>100</v>
      </c>
      <c r="D38" s="15"/>
      <c r="E38" s="17" t="s">
        <v>1</v>
      </c>
      <c r="F38" s="13">
        <v>118.5</v>
      </c>
      <c r="G38" s="12">
        <f t="shared" si="0"/>
        <v>0</v>
      </c>
      <c r="H38" s="42"/>
      <c r="I38" s="9">
        <f t="shared" si="2"/>
        <v>0</v>
      </c>
      <c r="J38" s="9">
        <f t="shared" si="1"/>
        <v>0</v>
      </c>
      <c r="K38" s="8"/>
    </row>
    <row r="39" spans="1:11" ht="15">
      <c r="A39" s="11">
        <v>16</v>
      </c>
      <c r="B39" s="43" t="s">
        <v>99</v>
      </c>
      <c r="C39" s="44" t="s">
        <v>17</v>
      </c>
      <c r="D39" s="15"/>
      <c r="E39" s="17" t="s">
        <v>17</v>
      </c>
      <c r="F39" s="13">
        <v>1</v>
      </c>
      <c r="G39" s="12">
        <f t="shared" si="0"/>
        <v>0</v>
      </c>
      <c r="H39" s="42"/>
      <c r="I39" s="9">
        <f t="shared" si="2"/>
        <v>0</v>
      </c>
      <c r="J39" s="9">
        <f t="shared" si="1"/>
        <v>0</v>
      </c>
      <c r="K39" s="8"/>
    </row>
    <row r="40" spans="1:11" ht="15">
      <c r="A40" s="11">
        <v>17</v>
      </c>
      <c r="B40" s="43" t="s">
        <v>98</v>
      </c>
      <c r="C40" s="44" t="s">
        <v>20</v>
      </c>
      <c r="D40" s="15"/>
      <c r="E40" s="17" t="s">
        <v>1</v>
      </c>
      <c r="F40" s="13">
        <v>87</v>
      </c>
      <c r="G40" s="12">
        <f t="shared" si="0"/>
        <v>0</v>
      </c>
      <c r="H40" s="42"/>
      <c r="I40" s="9">
        <f t="shared" si="2"/>
        <v>0</v>
      </c>
      <c r="J40" s="9">
        <v>0</v>
      </c>
      <c r="K40" s="8"/>
    </row>
    <row r="41" spans="1:11" ht="15">
      <c r="A41" s="11">
        <v>18</v>
      </c>
      <c r="B41" s="43" t="s">
        <v>97</v>
      </c>
      <c r="C41" s="44" t="s">
        <v>17</v>
      </c>
      <c r="D41" s="15"/>
      <c r="E41" s="17" t="s">
        <v>17</v>
      </c>
      <c r="F41" s="13">
        <v>160.19999999999999</v>
      </c>
      <c r="G41" s="12">
        <f t="shared" si="0"/>
        <v>0</v>
      </c>
      <c r="H41" s="42"/>
      <c r="I41" s="9">
        <f t="shared" si="2"/>
        <v>0</v>
      </c>
      <c r="J41" s="9">
        <f t="shared" ref="J41:J88" si="5">I41/F41</f>
        <v>0</v>
      </c>
      <c r="K41" s="8"/>
    </row>
    <row r="42" spans="1:11" ht="15">
      <c r="A42" s="11">
        <v>19</v>
      </c>
      <c r="B42" s="43" t="s">
        <v>96</v>
      </c>
      <c r="C42" s="44" t="s">
        <v>87</v>
      </c>
      <c r="D42" s="15"/>
      <c r="E42" s="17" t="s">
        <v>1</v>
      </c>
      <c r="F42" s="13">
        <v>21</v>
      </c>
      <c r="G42" s="12">
        <f t="shared" si="0"/>
        <v>0</v>
      </c>
      <c r="H42" s="42"/>
      <c r="I42" s="9">
        <f t="shared" si="2"/>
        <v>0</v>
      </c>
      <c r="J42" s="9">
        <f t="shared" si="5"/>
        <v>0</v>
      </c>
      <c r="K42" s="8"/>
    </row>
    <row r="43" spans="1:11" ht="15">
      <c r="A43" s="11">
        <v>20</v>
      </c>
      <c r="B43" s="43" t="s">
        <v>196</v>
      </c>
      <c r="C43" s="44" t="s">
        <v>20</v>
      </c>
      <c r="D43" s="15"/>
      <c r="E43" s="17" t="s">
        <v>1</v>
      </c>
      <c r="F43" s="13">
        <v>1</v>
      </c>
      <c r="G43" s="12">
        <f t="shared" si="0"/>
        <v>0</v>
      </c>
      <c r="H43" s="42"/>
      <c r="I43" s="9">
        <f t="shared" si="2"/>
        <v>0</v>
      </c>
      <c r="J43" s="9">
        <f t="shared" si="5"/>
        <v>0</v>
      </c>
      <c r="K43" s="8"/>
    </row>
    <row r="44" spans="1:11" ht="15">
      <c r="A44" s="11">
        <v>21</v>
      </c>
      <c r="B44" s="43" t="s">
        <v>143</v>
      </c>
      <c r="C44" s="44" t="s">
        <v>22</v>
      </c>
      <c r="D44" s="15"/>
      <c r="E44" s="18" t="s">
        <v>1</v>
      </c>
      <c r="F44" s="13">
        <v>1</v>
      </c>
      <c r="G44" s="12">
        <f t="shared" si="0"/>
        <v>0</v>
      </c>
      <c r="H44" s="42"/>
      <c r="I44" s="9">
        <f t="shared" si="2"/>
        <v>0</v>
      </c>
      <c r="J44" s="9">
        <f t="shared" si="5"/>
        <v>0</v>
      </c>
      <c r="K44" s="8"/>
    </row>
    <row r="45" spans="1:11" ht="15">
      <c r="A45" s="11">
        <v>22</v>
      </c>
      <c r="B45" s="43" t="s">
        <v>95</v>
      </c>
      <c r="C45" s="44" t="s">
        <v>94</v>
      </c>
      <c r="D45" s="15"/>
      <c r="E45" s="17" t="s">
        <v>1</v>
      </c>
      <c r="F45" s="13">
        <v>24</v>
      </c>
      <c r="G45" s="12">
        <f t="shared" si="0"/>
        <v>0</v>
      </c>
      <c r="H45" s="42"/>
      <c r="I45" s="9">
        <f t="shared" si="2"/>
        <v>0</v>
      </c>
      <c r="J45" s="9">
        <f t="shared" si="5"/>
        <v>0</v>
      </c>
      <c r="K45" s="8"/>
    </row>
    <row r="46" spans="1:11" ht="15">
      <c r="A46" s="11">
        <v>23</v>
      </c>
      <c r="B46" s="43" t="s">
        <v>93</v>
      </c>
      <c r="C46" s="44" t="s">
        <v>17</v>
      </c>
      <c r="D46" s="15"/>
      <c r="E46" s="17" t="s">
        <v>17</v>
      </c>
      <c r="F46" s="13">
        <v>3</v>
      </c>
      <c r="G46" s="12">
        <f t="shared" si="0"/>
        <v>0</v>
      </c>
      <c r="H46" s="42"/>
      <c r="I46" s="9">
        <f t="shared" si="2"/>
        <v>0</v>
      </c>
      <c r="J46" s="9">
        <f t="shared" si="5"/>
        <v>0</v>
      </c>
      <c r="K46" s="8"/>
    </row>
    <row r="47" spans="1:11" ht="15">
      <c r="A47" s="11">
        <v>24</v>
      </c>
      <c r="B47" s="43" t="s">
        <v>197</v>
      </c>
      <c r="C47" s="44" t="s">
        <v>167</v>
      </c>
      <c r="D47" s="15"/>
      <c r="E47" s="17" t="s">
        <v>1</v>
      </c>
      <c r="F47" s="13">
        <v>1</v>
      </c>
      <c r="G47" s="12">
        <f t="shared" si="0"/>
        <v>0</v>
      </c>
      <c r="H47" s="42"/>
      <c r="I47" s="9">
        <f t="shared" si="2"/>
        <v>0</v>
      </c>
      <c r="J47" s="9">
        <f t="shared" si="5"/>
        <v>0</v>
      </c>
      <c r="K47" s="8"/>
    </row>
    <row r="48" spans="1:11" ht="15">
      <c r="A48" s="11">
        <v>25</v>
      </c>
      <c r="B48" s="43" t="s">
        <v>198</v>
      </c>
      <c r="C48" s="44" t="s">
        <v>109</v>
      </c>
      <c r="D48" s="15"/>
      <c r="E48" s="17" t="s">
        <v>1</v>
      </c>
      <c r="F48" s="13">
        <v>1</v>
      </c>
      <c r="G48" s="12">
        <f t="shared" si="0"/>
        <v>0</v>
      </c>
      <c r="H48" s="42"/>
      <c r="I48" s="9">
        <f t="shared" si="2"/>
        <v>0</v>
      </c>
      <c r="J48" s="9">
        <f t="shared" si="5"/>
        <v>0</v>
      </c>
      <c r="K48" s="8"/>
    </row>
    <row r="49" spans="1:11" ht="15">
      <c r="A49" s="11">
        <v>26</v>
      </c>
      <c r="B49" s="43" t="s">
        <v>199</v>
      </c>
      <c r="C49" s="44" t="s">
        <v>174</v>
      </c>
      <c r="D49" s="15"/>
      <c r="E49" s="17" t="s">
        <v>1</v>
      </c>
      <c r="F49" s="13">
        <v>790.5</v>
      </c>
      <c r="G49" s="12">
        <f t="shared" si="0"/>
        <v>0</v>
      </c>
      <c r="H49" s="42"/>
      <c r="I49" s="9">
        <f t="shared" si="2"/>
        <v>0</v>
      </c>
      <c r="J49" s="9">
        <f t="shared" si="5"/>
        <v>0</v>
      </c>
      <c r="K49" s="8"/>
    </row>
    <row r="50" spans="1:11" ht="15">
      <c r="A50" s="11">
        <v>27</v>
      </c>
      <c r="B50" s="43" t="s">
        <v>92</v>
      </c>
      <c r="C50" s="44" t="s">
        <v>40</v>
      </c>
      <c r="D50" s="15"/>
      <c r="E50" s="17" t="s">
        <v>1</v>
      </c>
      <c r="F50" s="13">
        <v>1222.5</v>
      </c>
      <c r="G50" s="12">
        <f t="shared" si="0"/>
        <v>0</v>
      </c>
      <c r="H50" s="42"/>
      <c r="I50" s="9">
        <f t="shared" si="2"/>
        <v>0</v>
      </c>
      <c r="J50" s="9">
        <f t="shared" si="5"/>
        <v>0</v>
      </c>
      <c r="K50" s="8"/>
    </row>
    <row r="51" spans="1:11" ht="15">
      <c r="A51" s="11">
        <v>28</v>
      </c>
      <c r="B51" s="43" t="s">
        <v>92</v>
      </c>
      <c r="C51" s="44" t="s">
        <v>165</v>
      </c>
      <c r="D51" s="15"/>
      <c r="E51" s="17" t="s">
        <v>1</v>
      </c>
      <c r="F51" s="13">
        <v>10</v>
      </c>
      <c r="G51" s="12">
        <f t="shared" si="0"/>
        <v>0</v>
      </c>
      <c r="H51" s="42"/>
      <c r="I51" s="9">
        <f t="shared" si="2"/>
        <v>0</v>
      </c>
      <c r="J51" s="9">
        <f t="shared" si="5"/>
        <v>0</v>
      </c>
      <c r="K51" s="8"/>
    </row>
    <row r="52" spans="1:11" ht="15">
      <c r="A52" s="11">
        <v>29</v>
      </c>
      <c r="B52" s="43" t="s">
        <v>139</v>
      </c>
      <c r="C52" s="44" t="s">
        <v>91</v>
      </c>
      <c r="D52" s="15"/>
      <c r="E52" s="17" t="s">
        <v>1</v>
      </c>
      <c r="F52" s="13">
        <v>169.5</v>
      </c>
      <c r="G52" s="12">
        <f t="shared" si="0"/>
        <v>0</v>
      </c>
      <c r="H52" s="42"/>
      <c r="I52" s="9">
        <f t="shared" si="2"/>
        <v>0</v>
      </c>
      <c r="J52" s="9">
        <f t="shared" si="5"/>
        <v>0</v>
      </c>
      <c r="K52" s="8"/>
    </row>
    <row r="53" spans="1:11" ht="15">
      <c r="A53" s="11">
        <v>30</v>
      </c>
      <c r="B53" s="45" t="s">
        <v>146</v>
      </c>
      <c r="C53" s="44" t="s">
        <v>4</v>
      </c>
      <c r="D53" s="15"/>
      <c r="E53" s="17" t="s">
        <v>1</v>
      </c>
      <c r="F53" s="13">
        <v>1</v>
      </c>
      <c r="G53" s="12">
        <f t="shared" si="0"/>
        <v>0</v>
      </c>
      <c r="H53" s="42"/>
      <c r="I53" s="9">
        <f t="shared" si="2"/>
        <v>0</v>
      </c>
      <c r="J53" s="9">
        <f t="shared" si="5"/>
        <v>0</v>
      </c>
      <c r="K53" s="8"/>
    </row>
    <row r="54" spans="1:11" ht="15">
      <c r="A54" s="11">
        <v>31</v>
      </c>
      <c r="B54" s="45" t="s">
        <v>90</v>
      </c>
      <c r="C54" s="44" t="s">
        <v>89</v>
      </c>
      <c r="D54" s="15"/>
      <c r="E54" s="17" t="s">
        <v>1</v>
      </c>
      <c r="F54" s="13">
        <v>354</v>
      </c>
      <c r="G54" s="12">
        <f t="shared" si="0"/>
        <v>0</v>
      </c>
      <c r="H54" s="42"/>
      <c r="I54" s="9">
        <f t="shared" si="2"/>
        <v>0</v>
      </c>
      <c r="J54" s="9">
        <f t="shared" si="5"/>
        <v>0</v>
      </c>
      <c r="K54" s="8"/>
    </row>
    <row r="55" spans="1:11" ht="15">
      <c r="A55" s="11">
        <v>32</v>
      </c>
      <c r="B55" s="45" t="s">
        <v>88</v>
      </c>
      <c r="C55" s="44" t="s">
        <v>87</v>
      </c>
      <c r="D55" s="10"/>
      <c r="E55" s="28" t="s">
        <v>1</v>
      </c>
      <c r="F55" s="13">
        <v>1</v>
      </c>
      <c r="G55" s="12">
        <f t="shared" si="0"/>
        <v>0</v>
      </c>
      <c r="H55" s="42"/>
      <c r="I55" s="9">
        <f t="shared" si="2"/>
        <v>0</v>
      </c>
      <c r="J55" s="9">
        <f t="shared" si="5"/>
        <v>0</v>
      </c>
      <c r="K55" s="8"/>
    </row>
    <row r="56" spans="1:11" ht="15">
      <c r="A56" s="11">
        <v>33</v>
      </c>
      <c r="B56" s="45" t="s">
        <v>86</v>
      </c>
      <c r="C56" s="44" t="s">
        <v>6</v>
      </c>
      <c r="D56" s="15"/>
      <c r="E56" s="17" t="s">
        <v>1</v>
      </c>
      <c r="F56" s="13">
        <v>16.5</v>
      </c>
      <c r="G56" s="12">
        <f t="shared" si="0"/>
        <v>0</v>
      </c>
      <c r="H56" s="42"/>
      <c r="I56" s="9">
        <f t="shared" si="2"/>
        <v>0</v>
      </c>
      <c r="J56" s="9">
        <f t="shared" si="5"/>
        <v>0</v>
      </c>
      <c r="K56" s="8"/>
    </row>
    <row r="57" spans="1:11" ht="15">
      <c r="A57" s="11">
        <v>34</v>
      </c>
      <c r="B57" s="43" t="s">
        <v>85</v>
      </c>
      <c r="C57" s="44" t="s">
        <v>17</v>
      </c>
      <c r="D57" s="15"/>
      <c r="E57" s="17" t="s">
        <v>17</v>
      </c>
      <c r="F57" s="13">
        <v>14.700000000000001</v>
      </c>
      <c r="G57" s="12">
        <f t="shared" si="0"/>
        <v>0</v>
      </c>
      <c r="H57" s="42"/>
      <c r="I57" s="9">
        <f t="shared" si="2"/>
        <v>0</v>
      </c>
      <c r="J57" s="9">
        <f t="shared" si="5"/>
        <v>0</v>
      </c>
      <c r="K57" s="8"/>
    </row>
    <row r="58" spans="1:11" ht="15">
      <c r="A58" s="11">
        <v>35</v>
      </c>
      <c r="B58" s="43" t="s">
        <v>124</v>
      </c>
      <c r="C58" s="46" t="s">
        <v>22</v>
      </c>
      <c r="D58" s="15"/>
      <c r="E58" s="18" t="s">
        <v>1</v>
      </c>
      <c r="F58" s="13">
        <v>104.25</v>
      </c>
      <c r="G58" s="12">
        <f t="shared" si="0"/>
        <v>0</v>
      </c>
      <c r="H58" s="42"/>
      <c r="I58" s="9">
        <f t="shared" si="2"/>
        <v>0</v>
      </c>
      <c r="J58" s="9">
        <f t="shared" si="5"/>
        <v>0</v>
      </c>
      <c r="K58" s="8"/>
    </row>
    <row r="59" spans="1:11" ht="15">
      <c r="A59" s="11">
        <v>36</v>
      </c>
      <c r="B59" s="43" t="s">
        <v>200</v>
      </c>
      <c r="C59" s="44" t="s">
        <v>83</v>
      </c>
      <c r="D59" s="15"/>
      <c r="E59" s="17" t="s">
        <v>1</v>
      </c>
      <c r="F59" s="13">
        <v>13.5</v>
      </c>
      <c r="G59" s="12">
        <f t="shared" si="0"/>
        <v>0</v>
      </c>
      <c r="H59" s="42"/>
      <c r="I59" s="9">
        <f t="shared" si="2"/>
        <v>0</v>
      </c>
      <c r="J59" s="9">
        <f t="shared" si="5"/>
        <v>0</v>
      </c>
      <c r="K59" s="8"/>
    </row>
    <row r="60" spans="1:11" ht="15">
      <c r="A60" s="11">
        <v>37</v>
      </c>
      <c r="B60" s="43" t="s">
        <v>84</v>
      </c>
      <c r="C60" s="44" t="s">
        <v>83</v>
      </c>
      <c r="D60" s="15"/>
      <c r="E60" s="17" t="s">
        <v>1</v>
      </c>
      <c r="F60" s="13">
        <v>220.5</v>
      </c>
      <c r="G60" s="12">
        <f t="shared" si="0"/>
        <v>0</v>
      </c>
      <c r="H60" s="42"/>
      <c r="I60" s="9">
        <f t="shared" si="2"/>
        <v>0</v>
      </c>
      <c r="J60" s="9">
        <f t="shared" si="5"/>
        <v>0</v>
      </c>
      <c r="K60" s="8"/>
    </row>
    <row r="61" spans="1:11" ht="15">
      <c r="A61" s="11">
        <v>38</v>
      </c>
      <c r="B61" s="43" t="s">
        <v>140</v>
      </c>
      <c r="C61" s="44" t="s">
        <v>20</v>
      </c>
      <c r="D61" s="15"/>
      <c r="E61" s="17" t="s">
        <v>1</v>
      </c>
      <c r="F61" s="13">
        <v>2004</v>
      </c>
      <c r="G61" s="12">
        <f t="shared" si="0"/>
        <v>0</v>
      </c>
      <c r="H61" s="42"/>
      <c r="I61" s="9">
        <f t="shared" si="2"/>
        <v>0</v>
      </c>
      <c r="J61" s="9">
        <f t="shared" si="5"/>
        <v>0</v>
      </c>
      <c r="K61" s="8"/>
    </row>
    <row r="62" spans="1:11" ht="15">
      <c r="A62" s="11">
        <v>39</v>
      </c>
      <c r="B62" s="43" t="s">
        <v>82</v>
      </c>
      <c r="C62" s="44" t="s">
        <v>1</v>
      </c>
      <c r="D62" s="15"/>
      <c r="E62" s="17" t="s">
        <v>1</v>
      </c>
      <c r="F62" s="13">
        <v>4921.5</v>
      </c>
      <c r="G62" s="12">
        <f t="shared" si="0"/>
        <v>0</v>
      </c>
      <c r="H62" s="42"/>
      <c r="I62" s="9">
        <f t="shared" si="2"/>
        <v>0</v>
      </c>
      <c r="J62" s="9">
        <f t="shared" si="5"/>
        <v>0</v>
      </c>
      <c r="K62" s="8"/>
    </row>
    <row r="63" spans="1:11" ht="15">
      <c r="A63" s="11">
        <v>40</v>
      </c>
      <c r="B63" s="43" t="s">
        <v>81</v>
      </c>
      <c r="C63" s="44" t="s">
        <v>2</v>
      </c>
      <c r="D63" s="15"/>
      <c r="E63" s="17" t="s">
        <v>2</v>
      </c>
      <c r="F63" s="13">
        <v>280.5</v>
      </c>
      <c r="G63" s="12">
        <f t="shared" si="0"/>
        <v>0</v>
      </c>
      <c r="H63" s="42"/>
      <c r="I63" s="9">
        <f t="shared" si="2"/>
        <v>0</v>
      </c>
      <c r="J63" s="9">
        <f t="shared" si="5"/>
        <v>0</v>
      </c>
      <c r="K63" s="8"/>
    </row>
    <row r="64" spans="1:11" ht="15">
      <c r="A64" s="11">
        <v>41</v>
      </c>
      <c r="B64" s="43" t="s">
        <v>201</v>
      </c>
      <c r="C64" s="44" t="s">
        <v>1</v>
      </c>
      <c r="D64" s="15"/>
      <c r="E64" s="17" t="s">
        <v>1</v>
      </c>
      <c r="F64" s="13">
        <v>16.5</v>
      </c>
      <c r="G64" s="12">
        <f t="shared" si="0"/>
        <v>0</v>
      </c>
      <c r="H64" s="42"/>
      <c r="I64" s="9">
        <f t="shared" si="2"/>
        <v>0</v>
      </c>
      <c r="J64" s="9">
        <f t="shared" si="5"/>
        <v>0</v>
      </c>
      <c r="K64" s="8"/>
    </row>
    <row r="65" spans="1:11" ht="15">
      <c r="A65" s="11">
        <v>42</v>
      </c>
      <c r="B65" s="43" t="s">
        <v>202</v>
      </c>
      <c r="C65" s="44" t="s">
        <v>1</v>
      </c>
      <c r="D65" s="15"/>
      <c r="E65" s="17" t="s">
        <v>1</v>
      </c>
      <c r="F65" s="13">
        <v>1</v>
      </c>
      <c r="G65" s="12">
        <f t="shared" si="0"/>
        <v>0</v>
      </c>
      <c r="H65" s="42"/>
      <c r="I65" s="9">
        <f t="shared" si="2"/>
        <v>0</v>
      </c>
      <c r="J65" s="9">
        <f t="shared" si="5"/>
        <v>0</v>
      </c>
      <c r="K65" s="8"/>
    </row>
    <row r="66" spans="1:11" ht="15">
      <c r="A66" s="11">
        <v>43</v>
      </c>
      <c r="B66" s="43" t="s">
        <v>173</v>
      </c>
      <c r="C66" s="44" t="s">
        <v>171</v>
      </c>
      <c r="D66" s="15"/>
      <c r="E66" s="18" t="s">
        <v>17</v>
      </c>
      <c r="F66" s="13">
        <v>1</v>
      </c>
      <c r="G66" s="12">
        <f t="shared" si="0"/>
        <v>0</v>
      </c>
      <c r="H66" s="42"/>
      <c r="I66" s="9">
        <f t="shared" si="2"/>
        <v>0</v>
      </c>
      <c r="J66" s="9">
        <f t="shared" si="5"/>
        <v>0</v>
      </c>
      <c r="K66" s="8"/>
    </row>
    <row r="67" spans="1:11" ht="15">
      <c r="A67" s="11">
        <v>44</v>
      </c>
      <c r="B67" s="43" t="s">
        <v>80</v>
      </c>
      <c r="C67" s="44" t="s">
        <v>129</v>
      </c>
      <c r="D67" s="15"/>
      <c r="E67" s="18" t="s">
        <v>1</v>
      </c>
      <c r="F67" s="13">
        <v>1284</v>
      </c>
      <c r="G67" s="12">
        <f t="shared" si="0"/>
        <v>0</v>
      </c>
      <c r="H67" s="42"/>
      <c r="I67" s="9">
        <f t="shared" si="2"/>
        <v>0</v>
      </c>
      <c r="J67" s="9">
        <f t="shared" si="5"/>
        <v>0</v>
      </c>
      <c r="K67" s="8"/>
    </row>
    <row r="68" spans="1:11" ht="15">
      <c r="A68" s="11">
        <v>45</v>
      </c>
      <c r="B68" s="43" t="s">
        <v>80</v>
      </c>
      <c r="C68" s="44" t="s">
        <v>2</v>
      </c>
      <c r="D68" s="15"/>
      <c r="E68" s="17" t="s">
        <v>2</v>
      </c>
      <c r="F68" s="13">
        <v>42</v>
      </c>
      <c r="G68" s="12">
        <f t="shared" si="0"/>
        <v>0</v>
      </c>
      <c r="H68" s="42"/>
      <c r="I68" s="9">
        <f t="shared" si="2"/>
        <v>0</v>
      </c>
      <c r="J68" s="9">
        <f t="shared" si="5"/>
        <v>0</v>
      </c>
      <c r="K68" s="8"/>
    </row>
    <row r="69" spans="1:11" ht="15">
      <c r="A69" s="11">
        <v>46</v>
      </c>
      <c r="B69" s="43" t="s">
        <v>79</v>
      </c>
      <c r="C69" s="44" t="s">
        <v>12</v>
      </c>
      <c r="D69" s="15"/>
      <c r="E69" s="17" t="s">
        <v>1</v>
      </c>
      <c r="F69" s="13">
        <v>1038</v>
      </c>
      <c r="G69" s="12">
        <f t="shared" si="0"/>
        <v>0</v>
      </c>
      <c r="H69" s="42"/>
      <c r="I69" s="9">
        <f t="shared" si="2"/>
        <v>0</v>
      </c>
      <c r="J69" s="9">
        <f t="shared" si="5"/>
        <v>0</v>
      </c>
      <c r="K69" s="8"/>
    </row>
    <row r="70" spans="1:11" ht="15">
      <c r="A70" s="11">
        <v>47</v>
      </c>
      <c r="B70" s="43" t="s">
        <v>147</v>
      </c>
      <c r="C70" s="44" t="s">
        <v>83</v>
      </c>
      <c r="D70" s="15"/>
      <c r="E70" s="17" t="s">
        <v>1</v>
      </c>
      <c r="F70" s="13">
        <v>42</v>
      </c>
      <c r="G70" s="12">
        <f t="shared" si="0"/>
        <v>0</v>
      </c>
      <c r="H70" s="42"/>
      <c r="I70" s="9">
        <f t="shared" si="2"/>
        <v>0</v>
      </c>
      <c r="J70" s="9">
        <f t="shared" si="5"/>
        <v>0</v>
      </c>
      <c r="K70" s="8"/>
    </row>
    <row r="71" spans="1:11" ht="15">
      <c r="A71" s="11">
        <v>48</v>
      </c>
      <c r="B71" s="43" t="s">
        <v>77</v>
      </c>
      <c r="C71" s="44" t="s">
        <v>17</v>
      </c>
      <c r="D71" s="15"/>
      <c r="E71" s="18" t="s">
        <v>17</v>
      </c>
      <c r="F71" s="13">
        <v>112.05000000000001</v>
      </c>
      <c r="G71" s="12">
        <f t="shared" si="0"/>
        <v>0</v>
      </c>
      <c r="H71" s="42"/>
      <c r="I71" s="9">
        <f t="shared" si="2"/>
        <v>0</v>
      </c>
      <c r="J71" s="9">
        <f t="shared" si="5"/>
        <v>0</v>
      </c>
      <c r="K71" s="8"/>
    </row>
    <row r="72" spans="1:11" ht="15">
      <c r="A72" s="11">
        <v>49</v>
      </c>
      <c r="B72" s="43" t="s">
        <v>148</v>
      </c>
      <c r="C72" s="44" t="s">
        <v>17</v>
      </c>
      <c r="D72" s="15"/>
      <c r="E72" s="18" t="s">
        <v>17</v>
      </c>
      <c r="F72" s="13">
        <v>1.0499999999999998</v>
      </c>
      <c r="G72" s="12">
        <f t="shared" si="0"/>
        <v>0</v>
      </c>
      <c r="H72" s="42"/>
      <c r="I72" s="9">
        <f t="shared" si="2"/>
        <v>0</v>
      </c>
      <c r="J72" s="9">
        <f t="shared" si="5"/>
        <v>0</v>
      </c>
      <c r="K72" s="8"/>
    </row>
    <row r="73" spans="1:11" ht="15">
      <c r="A73" s="11">
        <v>50</v>
      </c>
      <c r="B73" s="43" t="s">
        <v>76</v>
      </c>
      <c r="C73" s="44" t="s">
        <v>17</v>
      </c>
      <c r="D73" s="15"/>
      <c r="E73" s="17" t="s">
        <v>17</v>
      </c>
      <c r="F73" s="13">
        <v>20.25</v>
      </c>
      <c r="G73" s="12">
        <f t="shared" si="0"/>
        <v>0</v>
      </c>
      <c r="H73" s="42"/>
      <c r="I73" s="9">
        <f t="shared" si="2"/>
        <v>0</v>
      </c>
      <c r="J73" s="9">
        <f t="shared" si="5"/>
        <v>0</v>
      </c>
      <c r="K73" s="8"/>
    </row>
    <row r="74" spans="1:11" ht="15">
      <c r="A74" s="11">
        <v>51</v>
      </c>
      <c r="B74" s="43" t="s">
        <v>75</v>
      </c>
      <c r="C74" s="44" t="s">
        <v>17</v>
      </c>
      <c r="D74" s="15"/>
      <c r="E74" s="17" t="s">
        <v>17</v>
      </c>
      <c r="F74" s="13">
        <v>216.3</v>
      </c>
      <c r="G74" s="12">
        <f t="shared" si="0"/>
        <v>0</v>
      </c>
      <c r="H74" s="42"/>
      <c r="I74" s="9">
        <f t="shared" si="2"/>
        <v>0</v>
      </c>
      <c r="J74" s="9">
        <f t="shared" si="5"/>
        <v>0</v>
      </c>
      <c r="K74" s="8"/>
    </row>
    <row r="75" spans="1:11" ht="15">
      <c r="A75" s="11">
        <v>52</v>
      </c>
      <c r="B75" s="43" t="s">
        <v>74</v>
      </c>
      <c r="C75" s="44" t="s">
        <v>17</v>
      </c>
      <c r="D75" s="15"/>
      <c r="E75" s="17" t="s">
        <v>17</v>
      </c>
      <c r="F75" s="13">
        <v>1</v>
      </c>
      <c r="G75" s="12">
        <f t="shared" si="0"/>
        <v>0</v>
      </c>
      <c r="H75" s="42"/>
      <c r="I75" s="9">
        <f t="shared" si="2"/>
        <v>0</v>
      </c>
      <c r="J75" s="9">
        <f t="shared" si="5"/>
        <v>0</v>
      </c>
      <c r="K75" s="8"/>
    </row>
    <row r="76" spans="1:11" ht="15">
      <c r="A76" s="11">
        <v>53</v>
      </c>
      <c r="B76" s="43" t="s">
        <v>73</v>
      </c>
      <c r="C76" s="44" t="s">
        <v>17</v>
      </c>
      <c r="D76" s="15"/>
      <c r="E76" s="18" t="s">
        <v>17</v>
      </c>
      <c r="F76" s="13">
        <v>41.7</v>
      </c>
      <c r="G76" s="12">
        <f t="shared" si="0"/>
        <v>0</v>
      </c>
      <c r="H76" s="42"/>
      <c r="I76" s="9">
        <f t="shared" si="2"/>
        <v>0</v>
      </c>
      <c r="J76" s="9">
        <f t="shared" si="5"/>
        <v>0</v>
      </c>
      <c r="K76" s="8"/>
    </row>
    <row r="77" spans="1:11" ht="15">
      <c r="A77" s="11">
        <v>54</v>
      </c>
      <c r="B77" s="43" t="s">
        <v>125</v>
      </c>
      <c r="C77" s="44" t="s">
        <v>89</v>
      </c>
      <c r="D77" s="15"/>
      <c r="E77" s="18" t="s">
        <v>1</v>
      </c>
      <c r="F77" s="13">
        <v>7.5</v>
      </c>
      <c r="G77" s="12">
        <f t="shared" si="0"/>
        <v>0</v>
      </c>
      <c r="H77" s="42"/>
      <c r="I77" s="9">
        <f t="shared" si="2"/>
        <v>0</v>
      </c>
      <c r="J77" s="9">
        <f t="shared" si="5"/>
        <v>0</v>
      </c>
      <c r="K77" s="8"/>
    </row>
    <row r="78" spans="1:11" ht="15">
      <c r="A78" s="11">
        <v>55</v>
      </c>
      <c r="B78" s="43" t="s">
        <v>72</v>
      </c>
      <c r="C78" s="44" t="s">
        <v>12</v>
      </c>
      <c r="D78" s="15"/>
      <c r="E78" s="18" t="s">
        <v>1</v>
      </c>
      <c r="F78" s="13">
        <v>33</v>
      </c>
      <c r="G78" s="12">
        <f t="shared" si="0"/>
        <v>0</v>
      </c>
      <c r="H78" s="42"/>
      <c r="I78" s="9">
        <f t="shared" si="2"/>
        <v>0</v>
      </c>
      <c r="J78" s="9">
        <f t="shared" si="5"/>
        <v>0</v>
      </c>
      <c r="K78" s="8"/>
    </row>
    <row r="79" spans="1:11" ht="15">
      <c r="A79" s="11">
        <v>56</v>
      </c>
      <c r="B79" s="43" t="s">
        <v>149</v>
      </c>
      <c r="C79" s="44" t="s">
        <v>150</v>
      </c>
      <c r="D79" s="15"/>
      <c r="E79" s="18" t="s">
        <v>1</v>
      </c>
      <c r="F79" s="13">
        <v>3</v>
      </c>
      <c r="G79" s="12">
        <f t="shared" si="0"/>
        <v>0</v>
      </c>
      <c r="H79" s="42"/>
      <c r="I79" s="9">
        <f t="shared" si="2"/>
        <v>0</v>
      </c>
      <c r="J79" s="9">
        <f t="shared" si="5"/>
        <v>0</v>
      </c>
      <c r="K79" s="8"/>
    </row>
    <row r="80" spans="1:11" ht="15">
      <c r="A80" s="11">
        <v>57</v>
      </c>
      <c r="B80" s="43" t="s">
        <v>71</v>
      </c>
      <c r="C80" s="44" t="s">
        <v>2</v>
      </c>
      <c r="D80" s="15"/>
      <c r="E80" s="17" t="s">
        <v>2</v>
      </c>
      <c r="F80" s="13">
        <v>1</v>
      </c>
      <c r="G80" s="12">
        <f t="shared" si="0"/>
        <v>0</v>
      </c>
      <c r="H80" s="42"/>
      <c r="I80" s="9">
        <f t="shared" si="2"/>
        <v>0</v>
      </c>
      <c r="J80" s="9">
        <f t="shared" si="5"/>
        <v>0</v>
      </c>
      <c r="K80" s="8"/>
    </row>
    <row r="81" spans="1:11" ht="15">
      <c r="A81" s="11">
        <v>58</v>
      </c>
      <c r="B81" s="43" t="s">
        <v>203</v>
      </c>
      <c r="C81" s="44" t="s">
        <v>17</v>
      </c>
      <c r="D81" s="15"/>
      <c r="E81" s="17" t="s">
        <v>17</v>
      </c>
      <c r="F81" s="13">
        <v>14.399999999999999</v>
      </c>
      <c r="G81" s="12">
        <f t="shared" si="0"/>
        <v>0</v>
      </c>
      <c r="H81" s="42"/>
      <c r="I81" s="9">
        <f t="shared" si="2"/>
        <v>0</v>
      </c>
      <c r="J81" s="9">
        <f t="shared" si="5"/>
        <v>0</v>
      </c>
      <c r="K81" s="8"/>
    </row>
    <row r="82" spans="1:11" ht="15">
      <c r="A82" s="11">
        <v>59</v>
      </c>
      <c r="B82" s="43" t="s">
        <v>141</v>
      </c>
      <c r="C82" s="44" t="s">
        <v>15</v>
      </c>
      <c r="D82" s="15"/>
      <c r="E82" s="17" t="s">
        <v>1</v>
      </c>
      <c r="F82" s="13">
        <v>2</v>
      </c>
      <c r="G82" s="12">
        <f t="shared" si="0"/>
        <v>0</v>
      </c>
      <c r="H82" s="42"/>
      <c r="I82" s="9">
        <f t="shared" si="2"/>
        <v>0</v>
      </c>
      <c r="J82" s="9">
        <f t="shared" si="5"/>
        <v>0</v>
      </c>
      <c r="K82" s="8"/>
    </row>
    <row r="83" spans="1:11" ht="15">
      <c r="A83" s="11">
        <v>60</v>
      </c>
      <c r="B83" s="47" t="s">
        <v>70</v>
      </c>
      <c r="C83" s="44" t="s">
        <v>15</v>
      </c>
      <c r="D83" s="15"/>
      <c r="E83" s="17" t="s">
        <v>1</v>
      </c>
      <c r="F83" s="13">
        <v>4.5</v>
      </c>
      <c r="G83" s="12">
        <f t="shared" si="0"/>
        <v>0</v>
      </c>
      <c r="H83" s="42"/>
      <c r="I83" s="9">
        <f t="shared" si="2"/>
        <v>0</v>
      </c>
      <c r="J83" s="9">
        <f t="shared" si="5"/>
        <v>0</v>
      </c>
      <c r="K83" s="8"/>
    </row>
    <row r="84" spans="1:11" ht="15">
      <c r="A84" s="11">
        <v>61</v>
      </c>
      <c r="B84" s="43" t="s">
        <v>69</v>
      </c>
      <c r="C84" s="44" t="s">
        <v>15</v>
      </c>
      <c r="D84" s="15"/>
      <c r="E84" s="17" t="s">
        <v>1</v>
      </c>
      <c r="F84" s="13">
        <v>1</v>
      </c>
      <c r="G84" s="12">
        <f t="shared" si="0"/>
        <v>0</v>
      </c>
      <c r="H84" s="42"/>
      <c r="I84" s="9">
        <f t="shared" si="2"/>
        <v>0</v>
      </c>
      <c r="J84" s="9">
        <f t="shared" si="5"/>
        <v>0</v>
      </c>
      <c r="K84" s="8"/>
    </row>
    <row r="85" spans="1:11" ht="15">
      <c r="A85" s="11">
        <v>62</v>
      </c>
      <c r="B85" s="43" t="s">
        <v>151</v>
      </c>
      <c r="C85" s="44" t="s">
        <v>94</v>
      </c>
      <c r="D85" s="15"/>
      <c r="E85" s="18" t="s">
        <v>1</v>
      </c>
      <c r="F85" s="13">
        <v>1</v>
      </c>
      <c r="G85" s="12">
        <f t="shared" si="0"/>
        <v>0</v>
      </c>
      <c r="H85" s="42"/>
      <c r="I85" s="9">
        <f t="shared" si="2"/>
        <v>0</v>
      </c>
      <c r="J85" s="9">
        <f t="shared" si="5"/>
        <v>0</v>
      </c>
      <c r="K85" s="8"/>
    </row>
    <row r="86" spans="1:11" ht="15">
      <c r="A86" s="11">
        <v>63</v>
      </c>
      <c r="B86" s="43" t="s">
        <v>68</v>
      </c>
      <c r="C86" s="44" t="s">
        <v>6</v>
      </c>
      <c r="D86" s="15"/>
      <c r="E86" s="18" t="s">
        <v>1</v>
      </c>
      <c r="F86" s="13">
        <v>1</v>
      </c>
      <c r="G86" s="12">
        <f t="shared" si="0"/>
        <v>0</v>
      </c>
      <c r="H86" s="42"/>
      <c r="I86" s="9">
        <f t="shared" si="2"/>
        <v>0</v>
      </c>
      <c r="J86" s="9">
        <f t="shared" si="5"/>
        <v>0</v>
      </c>
      <c r="K86" s="8"/>
    </row>
    <row r="87" spans="1:11" ht="15">
      <c r="A87" s="11">
        <v>64</v>
      </c>
      <c r="B87" s="43" t="s">
        <v>67</v>
      </c>
      <c r="C87" s="44" t="s">
        <v>9</v>
      </c>
      <c r="D87" s="15"/>
      <c r="E87" s="18" t="s">
        <v>1</v>
      </c>
      <c r="F87" s="13">
        <v>1</v>
      </c>
      <c r="G87" s="12">
        <f t="shared" si="0"/>
        <v>0</v>
      </c>
      <c r="H87" s="42"/>
      <c r="I87" s="9">
        <f t="shared" si="2"/>
        <v>0</v>
      </c>
      <c r="J87" s="9">
        <f t="shared" si="5"/>
        <v>0</v>
      </c>
      <c r="K87" s="8"/>
    </row>
    <row r="88" spans="1:11" ht="15">
      <c r="A88" s="11">
        <v>65</v>
      </c>
      <c r="B88" s="43" t="s">
        <v>66</v>
      </c>
      <c r="C88" s="44" t="s">
        <v>6</v>
      </c>
      <c r="D88" s="15"/>
      <c r="E88" s="18" t="s">
        <v>1</v>
      </c>
      <c r="F88" s="13">
        <v>1</v>
      </c>
      <c r="G88" s="12">
        <f t="shared" si="0"/>
        <v>0</v>
      </c>
      <c r="H88" s="42"/>
      <c r="I88" s="9">
        <f t="shared" si="2"/>
        <v>0</v>
      </c>
      <c r="J88" s="9">
        <f t="shared" si="5"/>
        <v>0</v>
      </c>
      <c r="K88" s="8"/>
    </row>
    <row r="89" spans="1:11" ht="15">
      <c r="A89" s="11">
        <v>66</v>
      </c>
      <c r="B89" s="43" t="s">
        <v>65</v>
      </c>
      <c r="C89" s="44" t="s">
        <v>94</v>
      </c>
      <c r="D89" s="15"/>
      <c r="E89" s="18" t="s">
        <v>1</v>
      </c>
      <c r="F89" s="13">
        <v>24</v>
      </c>
      <c r="G89" s="12">
        <f t="shared" si="0"/>
        <v>0</v>
      </c>
      <c r="H89" s="42"/>
      <c r="I89" s="9">
        <f t="shared" si="2"/>
        <v>0</v>
      </c>
      <c r="J89" s="9">
        <v>0</v>
      </c>
      <c r="K89" s="8"/>
    </row>
    <row r="90" spans="1:11" ht="15">
      <c r="A90" s="11">
        <v>67</v>
      </c>
      <c r="B90" s="43" t="s">
        <v>64</v>
      </c>
      <c r="C90" s="44" t="s">
        <v>4</v>
      </c>
      <c r="D90" s="15"/>
      <c r="E90" s="18" t="s">
        <v>1</v>
      </c>
      <c r="F90" s="13">
        <v>238.5</v>
      </c>
      <c r="G90" s="12">
        <f t="shared" si="0"/>
        <v>0</v>
      </c>
      <c r="H90" s="42"/>
      <c r="I90" s="9">
        <f t="shared" si="2"/>
        <v>0</v>
      </c>
      <c r="J90" s="9">
        <f t="shared" ref="J90:J110" si="6">I90/F90</f>
        <v>0</v>
      </c>
      <c r="K90" s="8"/>
    </row>
    <row r="91" spans="1:11" ht="15">
      <c r="A91" s="11">
        <v>68</v>
      </c>
      <c r="B91" s="43" t="s">
        <v>63</v>
      </c>
      <c r="C91" s="44" t="s">
        <v>152</v>
      </c>
      <c r="D91" s="15"/>
      <c r="E91" s="18" t="s">
        <v>1</v>
      </c>
      <c r="F91" s="13">
        <v>151.5</v>
      </c>
      <c r="G91" s="12">
        <f t="shared" si="0"/>
        <v>0</v>
      </c>
      <c r="H91" s="42"/>
      <c r="I91" s="9">
        <f t="shared" si="2"/>
        <v>0</v>
      </c>
      <c r="J91" s="9">
        <f t="shared" si="6"/>
        <v>0</v>
      </c>
      <c r="K91" s="8"/>
    </row>
    <row r="92" spans="1:11" ht="15">
      <c r="A92" s="11">
        <v>69</v>
      </c>
      <c r="B92" s="43" t="s">
        <v>62</v>
      </c>
      <c r="C92" s="44" t="s">
        <v>17</v>
      </c>
      <c r="D92" s="15"/>
      <c r="E92" s="18" t="s">
        <v>17</v>
      </c>
      <c r="F92" s="13">
        <v>499.20000000000005</v>
      </c>
      <c r="G92" s="12">
        <f t="shared" si="0"/>
        <v>0</v>
      </c>
      <c r="H92" s="42"/>
      <c r="I92" s="9">
        <f t="shared" si="2"/>
        <v>0</v>
      </c>
      <c r="J92" s="9">
        <f t="shared" si="6"/>
        <v>0</v>
      </c>
      <c r="K92" s="8"/>
    </row>
    <row r="93" spans="1:11" ht="15">
      <c r="A93" s="11">
        <v>70</v>
      </c>
      <c r="B93" s="43" t="s">
        <v>61</v>
      </c>
      <c r="C93" s="44" t="s">
        <v>17</v>
      </c>
      <c r="D93" s="15"/>
      <c r="E93" s="18" t="s">
        <v>17</v>
      </c>
      <c r="F93" s="13">
        <v>1</v>
      </c>
      <c r="G93" s="12">
        <f t="shared" si="0"/>
        <v>0</v>
      </c>
      <c r="H93" s="42"/>
      <c r="I93" s="9">
        <f t="shared" si="2"/>
        <v>0</v>
      </c>
      <c r="J93" s="9">
        <f t="shared" si="6"/>
        <v>0</v>
      </c>
      <c r="K93" s="8"/>
    </row>
    <row r="94" spans="1:11" ht="15">
      <c r="A94" s="11">
        <v>71</v>
      </c>
      <c r="B94" s="43" t="s">
        <v>60</v>
      </c>
      <c r="C94" s="44" t="s">
        <v>17</v>
      </c>
      <c r="D94" s="15"/>
      <c r="E94" s="17" t="s">
        <v>17</v>
      </c>
      <c r="F94" s="13">
        <v>16.5</v>
      </c>
      <c r="G94" s="12">
        <f t="shared" si="0"/>
        <v>0</v>
      </c>
      <c r="H94" s="42"/>
      <c r="I94" s="9">
        <f t="shared" si="2"/>
        <v>0</v>
      </c>
      <c r="J94" s="9">
        <f t="shared" si="6"/>
        <v>0</v>
      </c>
      <c r="K94" s="8"/>
    </row>
    <row r="95" spans="1:11" ht="15">
      <c r="A95" s="11">
        <v>72</v>
      </c>
      <c r="B95" s="43" t="s">
        <v>130</v>
      </c>
      <c r="C95" s="44" t="s">
        <v>100</v>
      </c>
      <c r="D95" s="15"/>
      <c r="E95" s="18" t="s">
        <v>1</v>
      </c>
      <c r="F95" s="13">
        <v>12</v>
      </c>
      <c r="G95" s="12">
        <f t="shared" si="0"/>
        <v>0</v>
      </c>
      <c r="H95" s="42"/>
      <c r="I95" s="9">
        <f t="shared" si="2"/>
        <v>0</v>
      </c>
      <c r="J95" s="9">
        <f t="shared" si="6"/>
        <v>0</v>
      </c>
      <c r="K95" s="8"/>
    </row>
    <row r="96" spans="1:11" ht="15">
      <c r="A96" s="11">
        <v>73</v>
      </c>
      <c r="B96" s="43" t="s">
        <v>204</v>
      </c>
      <c r="C96" s="44" t="s">
        <v>17</v>
      </c>
      <c r="D96" s="15"/>
      <c r="E96" s="17" t="s">
        <v>17</v>
      </c>
      <c r="F96" s="13">
        <v>5</v>
      </c>
      <c r="G96" s="12">
        <f t="shared" ref="G96:G162" si="7">D96*F96</f>
        <v>0</v>
      </c>
      <c r="H96" s="42"/>
      <c r="I96" s="9">
        <f t="shared" ref="I96:I162" si="8">G96+G96*H96/100</f>
        <v>0</v>
      </c>
      <c r="J96" s="9">
        <f t="shared" si="6"/>
        <v>0</v>
      </c>
      <c r="K96" s="8"/>
    </row>
    <row r="97" spans="1:11" ht="15">
      <c r="A97" s="11">
        <v>74</v>
      </c>
      <c r="B97" s="43" t="s">
        <v>126</v>
      </c>
      <c r="C97" s="44" t="s">
        <v>17</v>
      </c>
      <c r="D97" s="15"/>
      <c r="E97" s="17" t="s">
        <v>17</v>
      </c>
      <c r="F97" s="13">
        <v>1</v>
      </c>
      <c r="G97" s="12">
        <f t="shared" si="7"/>
        <v>0</v>
      </c>
      <c r="H97" s="42"/>
      <c r="I97" s="9">
        <f t="shared" si="8"/>
        <v>0</v>
      </c>
      <c r="J97" s="9">
        <f t="shared" si="6"/>
        <v>0</v>
      </c>
      <c r="K97" s="8"/>
    </row>
    <row r="98" spans="1:11" ht="15">
      <c r="A98" s="11">
        <v>75</v>
      </c>
      <c r="B98" s="43" t="s">
        <v>59</v>
      </c>
      <c r="C98" s="44" t="s">
        <v>89</v>
      </c>
      <c r="D98" s="15"/>
      <c r="E98" s="17" t="s">
        <v>17</v>
      </c>
      <c r="F98" s="13">
        <v>46.5</v>
      </c>
      <c r="G98" s="12">
        <f t="shared" si="7"/>
        <v>0</v>
      </c>
      <c r="H98" s="42"/>
      <c r="I98" s="9">
        <f t="shared" si="8"/>
        <v>0</v>
      </c>
      <c r="J98" s="9">
        <f t="shared" si="6"/>
        <v>0</v>
      </c>
      <c r="K98" s="8"/>
    </row>
    <row r="99" spans="1:11" ht="15">
      <c r="A99" s="11">
        <v>76</v>
      </c>
      <c r="B99" s="43" t="s">
        <v>142</v>
      </c>
      <c r="C99" s="44" t="s">
        <v>33</v>
      </c>
      <c r="D99" s="15"/>
      <c r="E99" s="17" t="s">
        <v>17</v>
      </c>
      <c r="F99" s="13">
        <v>32.25</v>
      </c>
      <c r="G99" s="12">
        <f t="shared" si="7"/>
        <v>0</v>
      </c>
      <c r="H99" s="42"/>
      <c r="I99" s="9">
        <f t="shared" si="8"/>
        <v>0</v>
      </c>
      <c r="J99" s="9">
        <f t="shared" si="6"/>
        <v>0</v>
      </c>
      <c r="K99" s="8"/>
    </row>
    <row r="100" spans="1:11" ht="15">
      <c r="A100" s="11">
        <v>77</v>
      </c>
      <c r="B100" s="43" t="s">
        <v>58</v>
      </c>
      <c r="C100" s="44" t="s">
        <v>17</v>
      </c>
      <c r="D100" s="15"/>
      <c r="E100" s="17" t="s">
        <v>17</v>
      </c>
      <c r="F100" s="13">
        <v>257.39999999999998</v>
      </c>
      <c r="G100" s="12">
        <f t="shared" si="7"/>
        <v>0</v>
      </c>
      <c r="H100" s="42"/>
      <c r="I100" s="9">
        <f t="shared" si="8"/>
        <v>0</v>
      </c>
      <c r="J100" s="9">
        <f t="shared" si="6"/>
        <v>0</v>
      </c>
      <c r="K100" s="8"/>
    </row>
    <row r="101" spans="1:11" ht="15">
      <c r="A101" s="11">
        <v>78</v>
      </c>
      <c r="B101" s="43" t="s">
        <v>57</v>
      </c>
      <c r="C101" s="44" t="s">
        <v>2</v>
      </c>
      <c r="D101" s="15"/>
      <c r="E101" s="18" t="s">
        <v>2</v>
      </c>
      <c r="F101" s="13">
        <v>154.5</v>
      </c>
      <c r="G101" s="12">
        <f t="shared" si="7"/>
        <v>0</v>
      </c>
      <c r="H101" s="42"/>
      <c r="I101" s="9">
        <f t="shared" si="8"/>
        <v>0</v>
      </c>
      <c r="J101" s="9">
        <f t="shared" si="6"/>
        <v>0</v>
      </c>
      <c r="K101" s="8"/>
    </row>
    <row r="102" spans="1:11" ht="15">
      <c r="A102" s="11">
        <v>79</v>
      </c>
      <c r="B102" s="43" t="s">
        <v>56</v>
      </c>
      <c r="C102" s="44" t="s">
        <v>17</v>
      </c>
      <c r="D102" s="15"/>
      <c r="E102" s="17" t="s">
        <v>17</v>
      </c>
      <c r="F102" s="13">
        <v>1</v>
      </c>
      <c r="G102" s="12">
        <f t="shared" si="7"/>
        <v>0</v>
      </c>
      <c r="H102" s="42"/>
      <c r="I102" s="9">
        <f t="shared" si="8"/>
        <v>0</v>
      </c>
      <c r="J102" s="9">
        <f t="shared" si="6"/>
        <v>0</v>
      </c>
      <c r="K102" s="8"/>
    </row>
    <row r="103" spans="1:11" ht="15">
      <c r="A103" s="11">
        <v>80</v>
      </c>
      <c r="B103" s="43" t="s">
        <v>55</v>
      </c>
      <c r="C103" s="44" t="s">
        <v>17</v>
      </c>
      <c r="D103" s="15"/>
      <c r="E103" s="18" t="s">
        <v>17</v>
      </c>
      <c r="F103" s="13">
        <v>263.25</v>
      </c>
      <c r="G103" s="12">
        <f t="shared" si="7"/>
        <v>0</v>
      </c>
      <c r="H103" s="42"/>
      <c r="I103" s="9">
        <f t="shared" si="8"/>
        <v>0</v>
      </c>
      <c r="J103" s="9">
        <f t="shared" si="6"/>
        <v>0</v>
      </c>
      <c r="K103" s="8"/>
    </row>
    <row r="104" spans="1:11" ht="15">
      <c r="A104" s="11">
        <v>81</v>
      </c>
      <c r="B104" s="43" t="s">
        <v>54</v>
      </c>
      <c r="C104" s="44" t="s">
        <v>17</v>
      </c>
      <c r="D104" s="15"/>
      <c r="E104" s="18" t="s">
        <v>17</v>
      </c>
      <c r="F104" s="13">
        <v>46.650000000000006</v>
      </c>
      <c r="G104" s="12">
        <f t="shared" si="7"/>
        <v>0</v>
      </c>
      <c r="H104" s="42"/>
      <c r="I104" s="9">
        <f t="shared" si="8"/>
        <v>0</v>
      </c>
      <c r="J104" s="9">
        <f t="shared" si="6"/>
        <v>0</v>
      </c>
      <c r="K104" s="8"/>
    </row>
    <row r="105" spans="1:11" ht="15">
      <c r="A105" s="11">
        <v>82</v>
      </c>
      <c r="B105" s="43" t="s">
        <v>53</v>
      </c>
      <c r="C105" s="44" t="s">
        <v>17</v>
      </c>
      <c r="D105" s="15"/>
      <c r="E105" s="17" t="s">
        <v>17</v>
      </c>
      <c r="F105" s="13">
        <v>1</v>
      </c>
      <c r="G105" s="12">
        <f t="shared" si="7"/>
        <v>0</v>
      </c>
      <c r="H105" s="42"/>
      <c r="I105" s="9">
        <f t="shared" si="8"/>
        <v>0</v>
      </c>
      <c r="J105" s="9">
        <f t="shared" si="6"/>
        <v>0</v>
      </c>
      <c r="K105" s="8"/>
    </row>
    <row r="106" spans="1:11" ht="15">
      <c r="A106" s="11">
        <v>83</v>
      </c>
      <c r="B106" s="43" t="s">
        <v>205</v>
      </c>
      <c r="C106" s="44" t="s">
        <v>22</v>
      </c>
      <c r="D106" s="15"/>
      <c r="E106" s="17" t="s">
        <v>1</v>
      </c>
      <c r="F106" s="13">
        <v>10</v>
      </c>
      <c r="G106" s="12">
        <f t="shared" si="7"/>
        <v>0</v>
      </c>
      <c r="H106" s="42"/>
      <c r="I106" s="9">
        <f t="shared" si="8"/>
        <v>0</v>
      </c>
      <c r="J106" s="9">
        <f t="shared" si="6"/>
        <v>0</v>
      </c>
      <c r="K106" s="8"/>
    </row>
    <row r="107" spans="1:11" ht="15">
      <c r="A107" s="11">
        <v>84</v>
      </c>
      <c r="B107" s="43" t="s">
        <v>52</v>
      </c>
      <c r="C107" s="44" t="s">
        <v>51</v>
      </c>
      <c r="D107" s="15"/>
      <c r="E107" s="17" t="s">
        <v>1</v>
      </c>
      <c r="F107" s="13">
        <v>48</v>
      </c>
      <c r="G107" s="12">
        <f t="shared" si="7"/>
        <v>0</v>
      </c>
      <c r="H107" s="42"/>
      <c r="I107" s="9">
        <f t="shared" si="8"/>
        <v>0</v>
      </c>
      <c r="J107" s="9">
        <f t="shared" si="6"/>
        <v>0</v>
      </c>
      <c r="K107" s="8"/>
    </row>
    <row r="108" spans="1:11" ht="15">
      <c r="A108" s="11">
        <v>85</v>
      </c>
      <c r="B108" s="43" t="s">
        <v>50</v>
      </c>
      <c r="C108" s="44" t="s">
        <v>2</v>
      </c>
      <c r="D108" s="15"/>
      <c r="E108" s="17" t="s">
        <v>1</v>
      </c>
      <c r="F108" s="13">
        <v>2031.4499999999998</v>
      </c>
      <c r="G108" s="12">
        <f t="shared" si="7"/>
        <v>0</v>
      </c>
      <c r="H108" s="42"/>
      <c r="I108" s="9">
        <f t="shared" si="8"/>
        <v>0</v>
      </c>
      <c r="J108" s="9">
        <f t="shared" si="6"/>
        <v>0</v>
      </c>
      <c r="K108" s="8"/>
    </row>
    <row r="109" spans="1:11" ht="15">
      <c r="A109" s="11">
        <v>86</v>
      </c>
      <c r="B109" s="43" t="s">
        <v>49</v>
      </c>
      <c r="C109" s="44" t="s">
        <v>1</v>
      </c>
      <c r="D109" s="15"/>
      <c r="E109" s="17" t="s">
        <v>1</v>
      </c>
      <c r="F109" s="13">
        <v>3223.5</v>
      </c>
      <c r="G109" s="12">
        <f t="shared" si="7"/>
        <v>0</v>
      </c>
      <c r="H109" s="42"/>
      <c r="I109" s="9">
        <f t="shared" si="8"/>
        <v>0</v>
      </c>
      <c r="J109" s="9">
        <f t="shared" si="6"/>
        <v>0</v>
      </c>
      <c r="K109" s="8"/>
    </row>
    <row r="110" spans="1:11" ht="15">
      <c r="A110" s="11">
        <v>87</v>
      </c>
      <c r="B110" s="43" t="s">
        <v>131</v>
      </c>
      <c r="C110" s="44" t="s">
        <v>42</v>
      </c>
      <c r="D110" s="15"/>
      <c r="E110" s="17" t="s">
        <v>1</v>
      </c>
      <c r="F110" s="13">
        <v>1</v>
      </c>
      <c r="G110" s="12">
        <f t="shared" si="7"/>
        <v>0</v>
      </c>
      <c r="H110" s="42"/>
      <c r="I110" s="9">
        <f t="shared" si="8"/>
        <v>0</v>
      </c>
      <c r="J110" s="9">
        <f t="shared" si="6"/>
        <v>0</v>
      </c>
      <c r="K110" s="8"/>
    </row>
    <row r="111" spans="1:11" ht="15">
      <c r="A111" s="11">
        <v>88</v>
      </c>
      <c r="B111" s="43" t="s">
        <v>172</v>
      </c>
      <c r="C111" s="44">
        <v>170</v>
      </c>
      <c r="D111" s="15"/>
      <c r="E111" s="17" t="s">
        <v>1</v>
      </c>
      <c r="F111" s="13">
        <v>1</v>
      </c>
      <c r="G111" s="12">
        <f t="shared" si="7"/>
        <v>0</v>
      </c>
      <c r="H111" s="42"/>
      <c r="I111" s="9">
        <f t="shared" si="8"/>
        <v>0</v>
      </c>
      <c r="J111" s="9">
        <v>0</v>
      </c>
      <c r="K111" s="8"/>
    </row>
    <row r="112" spans="1:11" ht="15">
      <c r="A112" s="11">
        <v>89</v>
      </c>
      <c r="B112" s="43" t="s">
        <v>48</v>
      </c>
      <c r="C112" s="44" t="s">
        <v>153</v>
      </c>
      <c r="D112" s="15"/>
      <c r="E112" s="17" t="s">
        <v>1</v>
      </c>
      <c r="F112" s="13">
        <v>1</v>
      </c>
      <c r="G112" s="12">
        <f t="shared" si="7"/>
        <v>0</v>
      </c>
      <c r="H112" s="42"/>
      <c r="I112" s="9">
        <f t="shared" si="8"/>
        <v>0</v>
      </c>
      <c r="J112" s="9">
        <v>0</v>
      </c>
      <c r="K112" s="8"/>
    </row>
    <row r="113" spans="1:11" ht="15">
      <c r="A113" s="11">
        <v>90</v>
      </c>
      <c r="B113" s="43" t="s">
        <v>47</v>
      </c>
      <c r="C113" s="44" t="s">
        <v>2</v>
      </c>
      <c r="D113" s="15"/>
      <c r="E113" s="17" t="s">
        <v>2</v>
      </c>
      <c r="F113" s="13">
        <v>1.6500000000000001</v>
      </c>
      <c r="G113" s="12">
        <f t="shared" si="7"/>
        <v>0</v>
      </c>
      <c r="H113" s="42"/>
      <c r="I113" s="9">
        <f t="shared" si="8"/>
        <v>0</v>
      </c>
      <c r="J113" s="9">
        <f t="shared" ref="J113:J176" si="9">I113/F113</f>
        <v>0</v>
      </c>
      <c r="K113" s="8"/>
    </row>
    <row r="114" spans="1:11" ht="15">
      <c r="A114" s="11">
        <v>91</v>
      </c>
      <c r="B114" s="43" t="s">
        <v>46</v>
      </c>
      <c r="C114" s="44" t="s">
        <v>2</v>
      </c>
      <c r="D114" s="15"/>
      <c r="E114" s="17" t="s">
        <v>2</v>
      </c>
      <c r="F114" s="13">
        <v>189.89999999999998</v>
      </c>
      <c r="G114" s="12">
        <f t="shared" si="7"/>
        <v>0</v>
      </c>
      <c r="H114" s="42"/>
      <c r="I114" s="9">
        <f t="shared" si="8"/>
        <v>0</v>
      </c>
      <c r="J114" s="9">
        <f t="shared" si="9"/>
        <v>0</v>
      </c>
      <c r="K114" s="8"/>
    </row>
    <row r="115" spans="1:11" ht="15">
      <c r="A115" s="11">
        <v>92</v>
      </c>
      <c r="B115" s="43" t="s">
        <v>46</v>
      </c>
      <c r="C115" s="44" t="s">
        <v>3</v>
      </c>
      <c r="D115" s="15"/>
      <c r="E115" s="17" t="s">
        <v>1</v>
      </c>
      <c r="F115" s="13">
        <v>1</v>
      </c>
      <c r="G115" s="12">
        <f t="shared" si="7"/>
        <v>0</v>
      </c>
      <c r="H115" s="42"/>
      <c r="I115" s="9">
        <f t="shared" si="8"/>
        <v>0</v>
      </c>
      <c r="J115" s="9">
        <f t="shared" si="9"/>
        <v>0</v>
      </c>
      <c r="K115" s="8"/>
    </row>
    <row r="116" spans="1:11" ht="15">
      <c r="A116" s="11">
        <v>93</v>
      </c>
      <c r="B116" s="43" t="s">
        <v>45</v>
      </c>
      <c r="C116" s="44">
        <v>250</v>
      </c>
      <c r="D116" s="15"/>
      <c r="E116" s="16" t="s">
        <v>1</v>
      </c>
      <c r="F116" s="13">
        <v>1.5</v>
      </c>
      <c r="G116" s="12">
        <f t="shared" si="7"/>
        <v>0</v>
      </c>
      <c r="H116" s="42"/>
      <c r="I116" s="9">
        <f t="shared" si="8"/>
        <v>0</v>
      </c>
      <c r="J116" s="9">
        <f t="shared" si="9"/>
        <v>0</v>
      </c>
      <c r="K116" s="8"/>
    </row>
    <row r="117" spans="1:11" ht="15">
      <c r="A117" s="11">
        <v>94</v>
      </c>
      <c r="B117" s="43" t="s">
        <v>44</v>
      </c>
      <c r="C117" s="44" t="s">
        <v>4</v>
      </c>
      <c r="D117" s="15"/>
      <c r="E117" s="16" t="s">
        <v>1</v>
      </c>
      <c r="F117" s="13">
        <v>31.5</v>
      </c>
      <c r="G117" s="12">
        <f t="shared" si="7"/>
        <v>0</v>
      </c>
      <c r="H117" s="42"/>
      <c r="I117" s="9">
        <f t="shared" si="8"/>
        <v>0</v>
      </c>
      <c r="J117" s="9">
        <f t="shared" si="9"/>
        <v>0</v>
      </c>
      <c r="K117" s="8"/>
    </row>
    <row r="118" spans="1:11" ht="15">
      <c r="A118" s="11">
        <v>95</v>
      </c>
      <c r="B118" s="43" t="s">
        <v>43</v>
      </c>
      <c r="C118" s="44" t="s">
        <v>42</v>
      </c>
      <c r="D118" s="15"/>
      <c r="E118" s="16" t="s">
        <v>1</v>
      </c>
      <c r="F118" s="13">
        <v>1</v>
      </c>
      <c r="G118" s="12">
        <f t="shared" si="7"/>
        <v>0</v>
      </c>
      <c r="H118" s="42"/>
      <c r="I118" s="9">
        <f t="shared" si="8"/>
        <v>0</v>
      </c>
      <c r="J118" s="9">
        <f t="shared" si="9"/>
        <v>0</v>
      </c>
      <c r="K118" s="8"/>
    </row>
    <row r="119" spans="1:11" ht="15">
      <c r="A119" s="11">
        <v>96</v>
      </c>
      <c r="B119" s="43" t="s">
        <v>41</v>
      </c>
      <c r="C119" s="44" t="s">
        <v>40</v>
      </c>
      <c r="D119" s="15"/>
      <c r="E119" s="16" t="s">
        <v>1</v>
      </c>
      <c r="F119" s="13">
        <v>1177.5</v>
      </c>
      <c r="G119" s="12">
        <f t="shared" si="7"/>
        <v>0</v>
      </c>
      <c r="H119" s="42"/>
      <c r="I119" s="9">
        <f t="shared" si="8"/>
        <v>0</v>
      </c>
      <c r="J119" s="9">
        <f t="shared" si="9"/>
        <v>0</v>
      </c>
      <c r="K119" s="8"/>
    </row>
    <row r="120" spans="1:11" ht="15">
      <c r="A120" s="11">
        <v>97</v>
      </c>
      <c r="B120" s="43" t="s">
        <v>155</v>
      </c>
      <c r="C120" s="44" t="s">
        <v>15</v>
      </c>
      <c r="D120" s="15"/>
      <c r="E120" s="16" t="s">
        <v>1</v>
      </c>
      <c r="F120" s="13">
        <v>3</v>
      </c>
      <c r="G120" s="12">
        <f t="shared" si="7"/>
        <v>0</v>
      </c>
      <c r="H120" s="42"/>
      <c r="I120" s="9">
        <f t="shared" si="8"/>
        <v>0</v>
      </c>
      <c r="J120" s="9">
        <f t="shared" si="9"/>
        <v>0</v>
      </c>
      <c r="K120" s="8"/>
    </row>
    <row r="121" spans="1:11" ht="15">
      <c r="A121" s="11">
        <v>98</v>
      </c>
      <c r="B121" s="43" t="s">
        <v>39</v>
      </c>
      <c r="C121" s="44" t="s">
        <v>15</v>
      </c>
      <c r="D121" s="15"/>
      <c r="E121" s="16" t="s">
        <v>1</v>
      </c>
      <c r="F121" s="13">
        <v>115.5</v>
      </c>
      <c r="G121" s="12">
        <f t="shared" si="7"/>
        <v>0</v>
      </c>
      <c r="H121" s="42"/>
      <c r="I121" s="9">
        <f t="shared" si="8"/>
        <v>0</v>
      </c>
      <c r="J121" s="9">
        <f t="shared" si="9"/>
        <v>0</v>
      </c>
      <c r="K121" s="8"/>
    </row>
    <row r="122" spans="1:11" ht="15">
      <c r="A122" s="11">
        <v>99</v>
      </c>
      <c r="B122" s="43" t="s">
        <v>154</v>
      </c>
      <c r="C122" s="44">
        <v>20</v>
      </c>
      <c r="D122" s="15"/>
      <c r="E122" s="16" t="s">
        <v>1</v>
      </c>
      <c r="F122" s="13">
        <v>1</v>
      </c>
      <c r="G122" s="12">
        <f t="shared" si="7"/>
        <v>0</v>
      </c>
      <c r="H122" s="42"/>
      <c r="I122" s="9">
        <f t="shared" si="8"/>
        <v>0</v>
      </c>
      <c r="J122" s="9">
        <f t="shared" si="9"/>
        <v>0</v>
      </c>
      <c r="K122" s="8"/>
    </row>
    <row r="123" spans="1:11" ht="15">
      <c r="A123" s="11">
        <v>100</v>
      </c>
      <c r="B123" s="43" t="s">
        <v>38</v>
      </c>
      <c r="C123" s="44" t="s">
        <v>6</v>
      </c>
      <c r="D123" s="15"/>
      <c r="E123" s="16" t="s">
        <v>1</v>
      </c>
      <c r="F123" s="13">
        <v>1</v>
      </c>
      <c r="G123" s="12">
        <f t="shared" si="7"/>
        <v>0</v>
      </c>
      <c r="H123" s="42"/>
      <c r="I123" s="9">
        <f t="shared" si="8"/>
        <v>0</v>
      </c>
      <c r="J123" s="9">
        <f t="shared" si="9"/>
        <v>0</v>
      </c>
      <c r="K123" s="8"/>
    </row>
    <row r="124" spans="1:11" ht="15">
      <c r="A124" s="11">
        <v>101</v>
      </c>
      <c r="B124" s="48" t="s">
        <v>37</v>
      </c>
      <c r="C124" s="44" t="s">
        <v>15</v>
      </c>
      <c r="D124" s="15"/>
      <c r="E124" s="16" t="s">
        <v>1</v>
      </c>
      <c r="F124" s="13">
        <v>37.5</v>
      </c>
      <c r="G124" s="12">
        <f t="shared" si="7"/>
        <v>0</v>
      </c>
      <c r="H124" s="42"/>
      <c r="I124" s="9">
        <f t="shared" si="8"/>
        <v>0</v>
      </c>
      <c r="J124" s="9">
        <f t="shared" si="9"/>
        <v>0</v>
      </c>
      <c r="K124" s="8"/>
    </row>
    <row r="125" spans="1:11" ht="15">
      <c r="A125" s="11">
        <v>102</v>
      </c>
      <c r="B125" s="48" t="s">
        <v>36</v>
      </c>
      <c r="C125" s="44" t="s">
        <v>15</v>
      </c>
      <c r="D125" s="15"/>
      <c r="E125" s="16" t="s">
        <v>1</v>
      </c>
      <c r="F125" s="13">
        <v>79.5</v>
      </c>
      <c r="G125" s="12">
        <f t="shared" si="7"/>
        <v>0</v>
      </c>
      <c r="H125" s="42"/>
      <c r="I125" s="9">
        <f t="shared" si="8"/>
        <v>0</v>
      </c>
      <c r="J125" s="9">
        <f t="shared" si="9"/>
        <v>0</v>
      </c>
      <c r="K125" s="8"/>
    </row>
    <row r="126" spans="1:11" ht="15">
      <c r="A126" s="11">
        <v>103</v>
      </c>
      <c r="B126" s="48" t="s">
        <v>156</v>
      </c>
      <c r="C126" s="44" t="s">
        <v>15</v>
      </c>
      <c r="D126" s="15"/>
      <c r="E126" s="16" t="s">
        <v>1</v>
      </c>
      <c r="F126" s="13">
        <v>1</v>
      </c>
      <c r="G126" s="12">
        <f t="shared" si="7"/>
        <v>0</v>
      </c>
      <c r="H126" s="42"/>
      <c r="I126" s="9">
        <f t="shared" si="8"/>
        <v>0</v>
      </c>
      <c r="J126" s="9">
        <f t="shared" si="9"/>
        <v>0</v>
      </c>
      <c r="K126" s="8"/>
    </row>
    <row r="127" spans="1:11" ht="15">
      <c r="A127" s="11">
        <v>104</v>
      </c>
      <c r="B127" s="48" t="s">
        <v>35</v>
      </c>
      <c r="C127" s="44" t="s">
        <v>94</v>
      </c>
      <c r="D127" s="15"/>
      <c r="E127" s="14" t="s">
        <v>1</v>
      </c>
      <c r="F127" s="13">
        <v>1</v>
      </c>
      <c r="G127" s="12">
        <f t="shared" si="7"/>
        <v>0</v>
      </c>
      <c r="H127" s="42"/>
      <c r="I127" s="9">
        <f t="shared" si="8"/>
        <v>0</v>
      </c>
      <c r="J127" s="9">
        <f t="shared" si="9"/>
        <v>0</v>
      </c>
      <c r="K127" s="8"/>
    </row>
    <row r="128" spans="1:11" ht="15">
      <c r="A128" s="11">
        <v>105</v>
      </c>
      <c r="B128" s="48" t="s">
        <v>157</v>
      </c>
      <c r="C128" s="44" t="s">
        <v>89</v>
      </c>
      <c r="D128" s="15"/>
      <c r="E128" s="14" t="s">
        <v>1</v>
      </c>
      <c r="F128" s="13">
        <v>28.5</v>
      </c>
      <c r="G128" s="12">
        <f t="shared" si="7"/>
        <v>0</v>
      </c>
      <c r="H128" s="42"/>
      <c r="I128" s="9">
        <f t="shared" si="8"/>
        <v>0</v>
      </c>
      <c r="J128" s="9">
        <f t="shared" si="9"/>
        <v>0</v>
      </c>
      <c r="K128" s="8"/>
    </row>
    <row r="129" spans="1:11" ht="15">
      <c r="A129" s="11">
        <v>106</v>
      </c>
      <c r="B129" s="48" t="s">
        <v>34</v>
      </c>
      <c r="C129" s="44" t="s">
        <v>33</v>
      </c>
      <c r="D129" s="15"/>
      <c r="E129" s="14" t="s">
        <v>1</v>
      </c>
      <c r="F129" s="13">
        <v>1</v>
      </c>
      <c r="G129" s="12">
        <f t="shared" si="7"/>
        <v>0</v>
      </c>
      <c r="H129" s="42"/>
      <c r="I129" s="9">
        <f t="shared" si="8"/>
        <v>0</v>
      </c>
      <c r="J129" s="9">
        <f t="shared" si="9"/>
        <v>0</v>
      </c>
      <c r="K129" s="8"/>
    </row>
    <row r="130" spans="1:11" ht="15">
      <c r="A130" s="11">
        <v>107</v>
      </c>
      <c r="B130" s="48" t="s">
        <v>32</v>
      </c>
      <c r="C130" s="44" t="s">
        <v>17</v>
      </c>
      <c r="D130" s="15"/>
      <c r="E130" s="14" t="s">
        <v>17</v>
      </c>
      <c r="F130" s="13">
        <v>11.850000000000001</v>
      </c>
      <c r="G130" s="12">
        <f t="shared" si="7"/>
        <v>0</v>
      </c>
      <c r="H130" s="42"/>
      <c r="I130" s="9">
        <f t="shared" si="8"/>
        <v>0</v>
      </c>
      <c r="J130" s="9">
        <f t="shared" si="9"/>
        <v>0</v>
      </c>
      <c r="K130" s="8"/>
    </row>
    <row r="131" spans="1:11" ht="15">
      <c r="A131" s="11">
        <v>108</v>
      </c>
      <c r="B131" s="48" t="s">
        <v>175</v>
      </c>
      <c r="C131" s="44" t="s">
        <v>33</v>
      </c>
      <c r="D131" s="15"/>
      <c r="E131" s="16" t="s">
        <v>17</v>
      </c>
      <c r="F131" s="13">
        <v>6</v>
      </c>
      <c r="G131" s="12">
        <f t="shared" si="7"/>
        <v>0</v>
      </c>
      <c r="H131" s="42"/>
      <c r="I131" s="9">
        <f t="shared" si="8"/>
        <v>0</v>
      </c>
      <c r="J131" s="9">
        <f t="shared" si="9"/>
        <v>0</v>
      </c>
      <c r="K131" s="8"/>
    </row>
    <row r="132" spans="1:11" ht="15">
      <c r="A132" s="11">
        <v>109</v>
      </c>
      <c r="B132" s="48" t="s">
        <v>159</v>
      </c>
      <c r="C132" s="44" t="s">
        <v>6</v>
      </c>
      <c r="D132" s="15"/>
      <c r="E132" s="16" t="s">
        <v>1</v>
      </c>
      <c r="F132" s="13">
        <v>25.5</v>
      </c>
      <c r="G132" s="12">
        <f t="shared" si="7"/>
        <v>0</v>
      </c>
      <c r="H132" s="42"/>
      <c r="I132" s="9">
        <f t="shared" si="8"/>
        <v>0</v>
      </c>
      <c r="J132" s="9">
        <f t="shared" si="9"/>
        <v>0</v>
      </c>
      <c r="K132" s="8"/>
    </row>
    <row r="133" spans="1:11" ht="15">
      <c r="A133" s="11">
        <v>110</v>
      </c>
      <c r="B133" s="48" t="s">
        <v>160</v>
      </c>
      <c r="C133" s="44" t="s">
        <v>161</v>
      </c>
      <c r="D133" s="15"/>
      <c r="E133" s="16" t="s">
        <v>1</v>
      </c>
      <c r="F133" s="13">
        <v>36</v>
      </c>
      <c r="G133" s="12">
        <f t="shared" si="7"/>
        <v>0</v>
      </c>
      <c r="H133" s="42"/>
      <c r="I133" s="9">
        <f t="shared" si="8"/>
        <v>0</v>
      </c>
      <c r="J133" s="9">
        <f t="shared" si="9"/>
        <v>0</v>
      </c>
      <c r="K133" s="8"/>
    </row>
    <row r="134" spans="1:11" ht="15">
      <c r="A134" s="11">
        <v>111</v>
      </c>
      <c r="B134" s="48" t="s">
        <v>31</v>
      </c>
      <c r="C134" s="44" t="s">
        <v>15</v>
      </c>
      <c r="D134" s="15"/>
      <c r="E134" s="16" t="s">
        <v>1</v>
      </c>
      <c r="F134" s="13">
        <v>6</v>
      </c>
      <c r="G134" s="12">
        <f t="shared" si="7"/>
        <v>0</v>
      </c>
      <c r="H134" s="42"/>
      <c r="I134" s="9">
        <f t="shared" si="8"/>
        <v>0</v>
      </c>
      <c r="J134" s="9">
        <f t="shared" si="9"/>
        <v>0</v>
      </c>
      <c r="K134" s="8"/>
    </row>
    <row r="135" spans="1:11" ht="15">
      <c r="A135" s="11">
        <v>112</v>
      </c>
      <c r="B135" s="48" t="s">
        <v>206</v>
      </c>
      <c r="C135" s="44" t="s">
        <v>87</v>
      </c>
      <c r="D135" s="15"/>
      <c r="E135" s="16" t="s">
        <v>1</v>
      </c>
      <c r="F135" s="13">
        <v>1</v>
      </c>
      <c r="G135" s="12">
        <f t="shared" si="7"/>
        <v>0</v>
      </c>
      <c r="H135" s="42"/>
      <c r="I135" s="9">
        <f t="shared" si="8"/>
        <v>0</v>
      </c>
      <c r="J135" s="9">
        <f t="shared" si="9"/>
        <v>0</v>
      </c>
      <c r="K135" s="8"/>
    </row>
    <row r="136" spans="1:11" ht="15">
      <c r="A136" s="11">
        <v>113</v>
      </c>
      <c r="B136" s="48" t="s">
        <v>134</v>
      </c>
      <c r="C136" s="44" t="s">
        <v>87</v>
      </c>
      <c r="D136" s="15"/>
      <c r="E136" s="16" t="s">
        <v>1</v>
      </c>
      <c r="F136" s="13">
        <v>126</v>
      </c>
      <c r="G136" s="12">
        <f t="shared" si="7"/>
        <v>0</v>
      </c>
      <c r="H136" s="42"/>
      <c r="I136" s="9">
        <f t="shared" si="8"/>
        <v>0</v>
      </c>
      <c r="J136" s="9">
        <f t="shared" si="9"/>
        <v>0</v>
      </c>
      <c r="K136" s="8"/>
    </row>
    <row r="137" spans="1:11" ht="15">
      <c r="A137" s="11">
        <v>114</v>
      </c>
      <c r="B137" s="48" t="s">
        <v>133</v>
      </c>
      <c r="C137" s="44" t="s">
        <v>15</v>
      </c>
      <c r="D137" s="15"/>
      <c r="E137" s="16" t="s">
        <v>1</v>
      </c>
      <c r="F137" s="13">
        <v>10.5</v>
      </c>
      <c r="G137" s="12">
        <f t="shared" si="7"/>
        <v>0</v>
      </c>
      <c r="H137" s="42"/>
      <c r="I137" s="9">
        <f t="shared" si="8"/>
        <v>0</v>
      </c>
      <c r="J137" s="9">
        <f t="shared" si="9"/>
        <v>0</v>
      </c>
      <c r="K137" s="8"/>
    </row>
    <row r="138" spans="1:11" ht="15">
      <c r="A138" s="11">
        <v>115</v>
      </c>
      <c r="B138" s="48" t="s">
        <v>162</v>
      </c>
      <c r="C138" s="44" t="s">
        <v>15</v>
      </c>
      <c r="D138" s="15"/>
      <c r="E138" s="16" t="s">
        <v>1</v>
      </c>
      <c r="F138" s="13">
        <v>1</v>
      </c>
      <c r="G138" s="12">
        <f t="shared" si="7"/>
        <v>0</v>
      </c>
      <c r="H138" s="42"/>
      <c r="I138" s="9">
        <f t="shared" si="8"/>
        <v>0</v>
      </c>
      <c r="J138" s="9">
        <f t="shared" si="9"/>
        <v>0</v>
      </c>
      <c r="K138" s="8"/>
    </row>
    <row r="139" spans="1:11" ht="15">
      <c r="A139" s="11">
        <v>116</v>
      </c>
      <c r="B139" s="48" t="s">
        <v>158</v>
      </c>
      <c r="C139" s="44" t="s">
        <v>15</v>
      </c>
      <c r="D139" s="15"/>
      <c r="E139" s="14" t="s">
        <v>1</v>
      </c>
      <c r="F139" s="13">
        <v>57</v>
      </c>
      <c r="G139" s="12">
        <f t="shared" si="7"/>
        <v>0</v>
      </c>
      <c r="H139" s="42"/>
      <c r="I139" s="9">
        <f t="shared" si="8"/>
        <v>0</v>
      </c>
      <c r="J139" s="9">
        <f t="shared" si="9"/>
        <v>0</v>
      </c>
      <c r="K139" s="8"/>
    </row>
    <row r="140" spans="1:11" ht="15">
      <c r="A140" s="11">
        <v>117</v>
      </c>
      <c r="B140" s="48" t="s">
        <v>30</v>
      </c>
      <c r="C140" s="44" t="s">
        <v>87</v>
      </c>
      <c r="D140" s="15"/>
      <c r="E140" s="14" t="s">
        <v>1</v>
      </c>
      <c r="F140" s="13">
        <v>37.5</v>
      </c>
      <c r="G140" s="12">
        <f t="shared" si="7"/>
        <v>0</v>
      </c>
      <c r="H140" s="42"/>
      <c r="I140" s="9">
        <f t="shared" si="8"/>
        <v>0</v>
      </c>
      <c r="J140" s="9">
        <f t="shared" si="9"/>
        <v>0</v>
      </c>
      <c r="K140" s="8"/>
    </row>
    <row r="141" spans="1:11" ht="15">
      <c r="A141" s="11">
        <v>118</v>
      </c>
      <c r="B141" s="48" t="s">
        <v>132</v>
      </c>
      <c r="C141" s="44" t="s">
        <v>109</v>
      </c>
      <c r="D141" s="15"/>
      <c r="E141" s="14" t="s">
        <v>1</v>
      </c>
      <c r="F141" s="13">
        <v>6</v>
      </c>
      <c r="G141" s="12">
        <f t="shared" si="7"/>
        <v>0</v>
      </c>
      <c r="H141" s="42"/>
      <c r="I141" s="9">
        <f t="shared" si="8"/>
        <v>0</v>
      </c>
      <c r="J141" s="9">
        <f t="shared" si="9"/>
        <v>0</v>
      </c>
      <c r="K141" s="8"/>
    </row>
    <row r="142" spans="1:11" ht="15">
      <c r="A142" s="11">
        <v>119</v>
      </c>
      <c r="B142" s="48" t="s">
        <v>29</v>
      </c>
      <c r="C142" s="44" t="s">
        <v>22</v>
      </c>
      <c r="D142" s="15"/>
      <c r="E142" s="14" t="s">
        <v>1</v>
      </c>
      <c r="F142" s="13">
        <v>181.5</v>
      </c>
      <c r="G142" s="12">
        <f t="shared" si="7"/>
        <v>0</v>
      </c>
      <c r="H142" s="42"/>
      <c r="I142" s="9">
        <f t="shared" si="8"/>
        <v>0</v>
      </c>
      <c r="J142" s="9">
        <f t="shared" si="9"/>
        <v>0</v>
      </c>
      <c r="K142" s="8"/>
    </row>
    <row r="143" spans="1:11" ht="15">
      <c r="A143" s="11">
        <v>120</v>
      </c>
      <c r="B143" s="48" t="s">
        <v>28</v>
      </c>
      <c r="C143" s="44" t="s">
        <v>22</v>
      </c>
      <c r="D143" s="15"/>
      <c r="E143" s="14" t="s">
        <v>1</v>
      </c>
      <c r="F143" s="13">
        <v>274.5</v>
      </c>
      <c r="G143" s="12">
        <f t="shared" si="7"/>
        <v>0</v>
      </c>
      <c r="H143" s="42"/>
      <c r="I143" s="9">
        <f t="shared" si="8"/>
        <v>0</v>
      </c>
      <c r="J143" s="9">
        <f t="shared" si="9"/>
        <v>0</v>
      </c>
      <c r="K143" s="8"/>
    </row>
    <row r="144" spans="1:11" ht="15">
      <c r="A144" s="11">
        <v>121</v>
      </c>
      <c r="B144" s="48" t="s">
        <v>27</v>
      </c>
      <c r="C144" s="44" t="s">
        <v>6</v>
      </c>
      <c r="D144" s="15"/>
      <c r="E144" s="14" t="s">
        <v>1</v>
      </c>
      <c r="F144" s="13">
        <v>1.5</v>
      </c>
      <c r="G144" s="12">
        <f t="shared" si="7"/>
        <v>0</v>
      </c>
      <c r="H144" s="42"/>
      <c r="I144" s="9">
        <f t="shared" si="8"/>
        <v>0</v>
      </c>
      <c r="J144" s="9">
        <f t="shared" si="9"/>
        <v>0</v>
      </c>
      <c r="K144" s="8"/>
    </row>
    <row r="145" spans="1:11" ht="15">
      <c r="A145" s="11">
        <v>122</v>
      </c>
      <c r="B145" s="48" t="s">
        <v>26</v>
      </c>
      <c r="C145" s="44" t="s">
        <v>17</v>
      </c>
      <c r="D145" s="15"/>
      <c r="E145" s="14" t="s">
        <v>17</v>
      </c>
      <c r="F145" s="13">
        <v>73.5</v>
      </c>
      <c r="G145" s="12">
        <f t="shared" si="7"/>
        <v>0</v>
      </c>
      <c r="H145" s="42"/>
      <c r="I145" s="9">
        <f t="shared" si="8"/>
        <v>0</v>
      </c>
      <c r="J145" s="9">
        <f t="shared" si="9"/>
        <v>0</v>
      </c>
      <c r="K145" s="8"/>
    </row>
    <row r="146" spans="1:11" ht="15">
      <c r="A146" s="11">
        <v>123</v>
      </c>
      <c r="B146" s="43" t="s">
        <v>135</v>
      </c>
      <c r="C146" s="44" t="s">
        <v>17</v>
      </c>
      <c r="D146" s="15"/>
      <c r="E146" s="14" t="s">
        <v>17</v>
      </c>
      <c r="F146" s="13">
        <v>360.75</v>
      </c>
      <c r="G146" s="12">
        <f t="shared" si="7"/>
        <v>0</v>
      </c>
      <c r="H146" s="42"/>
      <c r="I146" s="9">
        <f t="shared" si="8"/>
        <v>0</v>
      </c>
      <c r="J146" s="9">
        <f t="shared" si="9"/>
        <v>0</v>
      </c>
      <c r="K146" s="8"/>
    </row>
    <row r="147" spans="1:11" ht="15">
      <c r="A147" s="11">
        <v>124</v>
      </c>
      <c r="B147" s="48" t="s">
        <v>25</v>
      </c>
      <c r="C147" s="44" t="s">
        <v>17</v>
      </c>
      <c r="D147" s="15"/>
      <c r="E147" s="14" t="s">
        <v>17</v>
      </c>
      <c r="F147" s="13">
        <v>440.25</v>
      </c>
      <c r="G147" s="12">
        <f t="shared" si="7"/>
        <v>0</v>
      </c>
      <c r="H147" s="42"/>
      <c r="I147" s="9">
        <f t="shared" si="8"/>
        <v>0</v>
      </c>
      <c r="J147" s="9">
        <f t="shared" si="9"/>
        <v>0</v>
      </c>
      <c r="K147" s="8"/>
    </row>
    <row r="148" spans="1:11" ht="15">
      <c r="A148" s="11">
        <v>125</v>
      </c>
      <c r="B148" s="48" t="s">
        <v>207</v>
      </c>
      <c r="C148" s="44" t="s">
        <v>171</v>
      </c>
      <c r="D148" s="15"/>
      <c r="E148" s="14" t="s">
        <v>1</v>
      </c>
      <c r="F148" s="13">
        <v>1</v>
      </c>
      <c r="G148" s="12">
        <f t="shared" si="7"/>
        <v>0</v>
      </c>
      <c r="H148" s="42"/>
      <c r="I148" s="9">
        <f t="shared" si="8"/>
        <v>0</v>
      </c>
      <c r="J148" s="9">
        <f t="shared" si="9"/>
        <v>0</v>
      </c>
      <c r="K148" s="8"/>
    </row>
    <row r="149" spans="1:11" ht="15">
      <c r="A149" s="11">
        <v>126</v>
      </c>
      <c r="B149" s="48" t="s">
        <v>208</v>
      </c>
      <c r="C149" s="44" t="s">
        <v>171</v>
      </c>
      <c r="D149" s="15"/>
      <c r="E149" s="14" t="s">
        <v>1</v>
      </c>
      <c r="F149" s="13">
        <v>1</v>
      </c>
      <c r="G149" s="12">
        <f t="shared" si="7"/>
        <v>0</v>
      </c>
      <c r="H149" s="42"/>
      <c r="I149" s="9">
        <f t="shared" si="8"/>
        <v>0</v>
      </c>
      <c r="J149" s="9">
        <f t="shared" si="9"/>
        <v>0</v>
      </c>
      <c r="K149" s="8"/>
    </row>
    <row r="150" spans="1:11" ht="15">
      <c r="A150" s="11">
        <v>127</v>
      </c>
      <c r="B150" s="48" t="s">
        <v>209</v>
      </c>
      <c r="C150" s="44" t="s">
        <v>17</v>
      </c>
      <c r="D150" s="15"/>
      <c r="E150" s="14" t="s">
        <v>17</v>
      </c>
      <c r="F150" s="13">
        <v>1</v>
      </c>
      <c r="G150" s="12">
        <f t="shared" si="7"/>
        <v>0</v>
      </c>
      <c r="H150" s="42"/>
      <c r="I150" s="9">
        <f t="shared" si="8"/>
        <v>0</v>
      </c>
      <c r="J150" s="9">
        <f t="shared" si="9"/>
        <v>0</v>
      </c>
      <c r="K150" s="8"/>
    </row>
    <row r="151" spans="1:11" ht="15">
      <c r="A151" s="11">
        <v>128</v>
      </c>
      <c r="B151" s="48" t="s">
        <v>163</v>
      </c>
      <c r="C151" s="44" t="s">
        <v>17</v>
      </c>
      <c r="D151" s="15"/>
      <c r="E151" s="14" t="s">
        <v>17</v>
      </c>
      <c r="F151" s="13">
        <v>30.75</v>
      </c>
      <c r="G151" s="12">
        <f t="shared" si="7"/>
        <v>0</v>
      </c>
      <c r="H151" s="42"/>
      <c r="I151" s="9">
        <f t="shared" si="8"/>
        <v>0</v>
      </c>
      <c r="J151" s="9">
        <f t="shared" si="9"/>
        <v>0</v>
      </c>
      <c r="K151" s="8"/>
    </row>
    <row r="152" spans="1:11" ht="15">
      <c r="A152" s="11">
        <v>129</v>
      </c>
      <c r="B152" s="48" t="s">
        <v>164</v>
      </c>
      <c r="C152" s="44" t="s">
        <v>17</v>
      </c>
      <c r="D152" s="15"/>
      <c r="E152" s="14" t="s">
        <v>17</v>
      </c>
      <c r="F152" s="13">
        <v>54.900000000000006</v>
      </c>
      <c r="G152" s="12">
        <f t="shared" si="7"/>
        <v>0</v>
      </c>
      <c r="H152" s="42"/>
      <c r="I152" s="9">
        <f t="shared" si="8"/>
        <v>0</v>
      </c>
      <c r="J152" s="9">
        <f t="shared" si="9"/>
        <v>0</v>
      </c>
      <c r="K152" s="8"/>
    </row>
    <row r="153" spans="1:11" ht="15">
      <c r="A153" s="11">
        <v>130</v>
      </c>
      <c r="B153" s="48" t="s">
        <v>24</v>
      </c>
      <c r="C153" s="44" t="s">
        <v>165</v>
      </c>
      <c r="D153" s="15"/>
      <c r="E153" s="14" t="s">
        <v>1</v>
      </c>
      <c r="F153" s="13">
        <v>1</v>
      </c>
      <c r="G153" s="12">
        <f t="shared" si="7"/>
        <v>0</v>
      </c>
      <c r="H153" s="42"/>
      <c r="I153" s="9">
        <f t="shared" si="8"/>
        <v>0</v>
      </c>
      <c r="J153" s="9">
        <f t="shared" si="9"/>
        <v>0</v>
      </c>
      <c r="K153" s="8"/>
    </row>
    <row r="154" spans="1:11" ht="15">
      <c r="A154" s="11">
        <v>131</v>
      </c>
      <c r="B154" s="43" t="s">
        <v>128</v>
      </c>
      <c r="C154" s="44" t="s">
        <v>83</v>
      </c>
      <c r="D154" s="15"/>
      <c r="E154" s="14" t="s">
        <v>1</v>
      </c>
      <c r="F154" s="13">
        <v>1</v>
      </c>
      <c r="G154" s="12">
        <f t="shared" si="7"/>
        <v>0</v>
      </c>
      <c r="H154" s="42"/>
      <c r="I154" s="9">
        <f t="shared" si="8"/>
        <v>0</v>
      </c>
      <c r="J154" s="9">
        <f t="shared" si="9"/>
        <v>0</v>
      </c>
      <c r="K154" s="8"/>
    </row>
    <row r="155" spans="1:11" ht="15">
      <c r="A155" s="11">
        <v>132</v>
      </c>
      <c r="B155" s="43" t="s">
        <v>166</v>
      </c>
      <c r="C155" s="44" t="s">
        <v>167</v>
      </c>
      <c r="D155" s="15"/>
      <c r="E155" s="14" t="s">
        <v>1</v>
      </c>
      <c r="F155" s="13">
        <v>598.5</v>
      </c>
      <c r="G155" s="12">
        <f t="shared" si="7"/>
        <v>0</v>
      </c>
      <c r="H155" s="42"/>
      <c r="I155" s="9">
        <f t="shared" si="8"/>
        <v>0</v>
      </c>
      <c r="J155" s="9">
        <f t="shared" si="9"/>
        <v>0</v>
      </c>
      <c r="K155" s="8"/>
    </row>
    <row r="156" spans="1:11" ht="15">
      <c r="A156" s="11">
        <v>133</v>
      </c>
      <c r="B156" s="43" t="s">
        <v>23</v>
      </c>
      <c r="C156" s="44" t="s">
        <v>12</v>
      </c>
      <c r="D156" s="15"/>
      <c r="E156" s="14" t="s">
        <v>1</v>
      </c>
      <c r="F156" s="13">
        <v>373.5</v>
      </c>
      <c r="G156" s="12">
        <f t="shared" si="7"/>
        <v>0</v>
      </c>
      <c r="H156" s="42"/>
      <c r="I156" s="9">
        <f t="shared" si="8"/>
        <v>0</v>
      </c>
      <c r="J156" s="9">
        <f t="shared" si="9"/>
        <v>0</v>
      </c>
      <c r="K156" s="8"/>
    </row>
    <row r="157" spans="1:11" ht="15">
      <c r="A157" s="11">
        <v>134</v>
      </c>
      <c r="B157" s="48" t="s">
        <v>210</v>
      </c>
      <c r="C157" s="44" t="s">
        <v>211</v>
      </c>
      <c r="D157" s="15"/>
      <c r="E157" s="14" t="s">
        <v>1</v>
      </c>
      <c r="F157" s="13">
        <v>1</v>
      </c>
      <c r="G157" s="12">
        <f t="shared" si="7"/>
        <v>0</v>
      </c>
      <c r="H157" s="42"/>
      <c r="I157" s="9">
        <f t="shared" si="8"/>
        <v>0</v>
      </c>
      <c r="J157" s="9">
        <f t="shared" si="9"/>
        <v>0</v>
      </c>
      <c r="K157" s="8"/>
    </row>
    <row r="158" spans="1:11" ht="15">
      <c r="A158" s="11">
        <v>135</v>
      </c>
      <c r="B158" s="48" t="s">
        <v>170</v>
      </c>
      <c r="C158" s="44" t="s">
        <v>12</v>
      </c>
      <c r="D158" s="15"/>
      <c r="E158" s="14" t="s">
        <v>1</v>
      </c>
      <c r="F158" s="13">
        <v>1</v>
      </c>
      <c r="G158" s="12">
        <f t="shared" si="7"/>
        <v>0</v>
      </c>
      <c r="H158" s="42"/>
      <c r="I158" s="9">
        <f t="shared" si="8"/>
        <v>0</v>
      </c>
      <c r="J158" s="9">
        <f t="shared" si="9"/>
        <v>0</v>
      </c>
      <c r="K158" s="8"/>
    </row>
    <row r="159" spans="1:11" ht="15">
      <c r="A159" s="11">
        <v>136</v>
      </c>
      <c r="B159" s="48" t="s">
        <v>21</v>
      </c>
      <c r="C159" s="44" t="s">
        <v>20</v>
      </c>
      <c r="D159" s="15"/>
      <c r="E159" s="14" t="s">
        <v>1</v>
      </c>
      <c r="F159" s="13">
        <v>1</v>
      </c>
      <c r="G159" s="12">
        <f t="shared" si="7"/>
        <v>0</v>
      </c>
      <c r="H159" s="42"/>
      <c r="I159" s="9">
        <f t="shared" si="8"/>
        <v>0</v>
      </c>
      <c r="J159" s="9">
        <f t="shared" si="9"/>
        <v>0</v>
      </c>
      <c r="K159" s="8"/>
    </row>
    <row r="160" spans="1:11" ht="15">
      <c r="A160" s="11">
        <v>137</v>
      </c>
      <c r="B160" s="48" t="s">
        <v>212</v>
      </c>
      <c r="C160" s="44" t="s">
        <v>19</v>
      </c>
      <c r="D160" s="15"/>
      <c r="E160" s="14" t="s">
        <v>1</v>
      </c>
      <c r="F160" s="13">
        <v>1</v>
      </c>
      <c r="G160" s="12">
        <f t="shared" si="7"/>
        <v>0</v>
      </c>
      <c r="H160" s="42"/>
      <c r="I160" s="9">
        <f t="shared" si="8"/>
        <v>0</v>
      </c>
      <c r="J160" s="9">
        <f t="shared" si="9"/>
        <v>0</v>
      </c>
      <c r="K160" s="8"/>
    </row>
    <row r="161" spans="1:12" ht="15">
      <c r="A161" s="11">
        <v>138</v>
      </c>
      <c r="B161" s="48" t="s">
        <v>213</v>
      </c>
      <c r="C161" s="44" t="s">
        <v>19</v>
      </c>
      <c r="D161" s="15"/>
      <c r="E161" s="14" t="s">
        <v>1</v>
      </c>
      <c r="F161" s="51">
        <v>9</v>
      </c>
      <c r="G161" s="64">
        <f t="shared" si="7"/>
        <v>0</v>
      </c>
      <c r="H161" s="65"/>
      <c r="I161" s="54">
        <f t="shared" si="8"/>
        <v>0</v>
      </c>
      <c r="J161" s="54">
        <f t="shared" si="9"/>
        <v>0</v>
      </c>
      <c r="K161" s="52"/>
    </row>
    <row r="162" spans="1:12" ht="15">
      <c r="A162" s="11">
        <v>139</v>
      </c>
      <c r="B162" s="48" t="s">
        <v>18</v>
      </c>
      <c r="C162" s="50" t="s">
        <v>17</v>
      </c>
      <c r="D162" s="8"/>
      <c r="E162" s="53" t="s">
        <v>17</v>
      </c>
      <c r="F162" s="60">
        <v>44.1</v>
      </c>
      <c r="G162" s="64">
        <f t="shared" si="7"/>
        <v>0</v>
      </c>
      <c r="H162" s="28"/>
      <c r="I162" s="54">
        <f t="shared" si="8"/>
        <v>0</v>
      </c>
      <c r="J162" s="54">
        <f t="shared" si="9"/>
        <v>0</v>
      </c>
      <c r="K162" s="8"/>
    </row>
    <row r="163" spans="1:12" ht="15">
      <c r="A163" s="11">
        <v>140</v>
      </c>
      <c r="B163" s="48" t="s">
        <v>16</v>
      </c>
      <c r="C163" s="50" t="s">
        <v>15</v>
      </c>
      <c r="D163" s="8"/>
      <c r="E163" s="53" t="s">
        <v>1</v>
      </c>
      <c r="F163" s="28">
        <v>378</v>
      </c>
      <c r="G163" s="64">
        <f t="shared" ref="G163:G178" si="10">D163*F163</f>
        <v>0</v>
      </c>
      <c r="H163" s="53"/>
      <c r="I163" s="54">
        <f t="shared" ref="I163:I178" si="11">G163+G163*H163/100</f>
        <v>0</v>
      </c>
      <c r="J163" s="54">
        <f t="shared" si="9"/>
        <v>0</v>
      </c>
      <c r="K163" s="8"/>
    </row>
    <row r="164" spans="1:12" ht="15">
      <c r="A164" s="11">
        <v>141</v>
      </c>
      <c r="B164" s="48" t="s">
        <v>14</v>
      </c>
      <c r="C164" s="50" t="s">
        <v>2</v>
      </c>
      <c r="D164" s="55"/>
      <c r="E164" s="55" t="s">
        <v>2</v>
      </c>
      <c r="F164" s="17">
        <v>110.25</v>
      </c>
      <c r="G164" s="64">
        <f t="shared" si="10"/>
        <v>0</v>
      </c>
      <c r="H164" s="53"/>
      <c r="I164" s="54">
        <f t="shared" si="11"/>
        <v>0</v>
      </c>
      <c r="J164" s="54">
        <f t="shared" si="9"/>
        <v>0</v>
      </c>
      <c r="K164" s="8"/>
    </row>
    <row r="165" spans="1:12" ht="15">
      <c r="A165" s="11">
        <v>142</v>
      </c>
      <c r="B165" s="48" t="s">
        <v>214</v>
      </c>
      <c r="C165" s="50" t="s">
        <v>153</v>
      </c>
      <c r="D165" s="55"/>
      <c r="E165" s="55" t="s">
        <v>1</v>
      </c>
      <c r="F165" s="17">
        <v>1</v>
      </c>
      <c r="G165" s="64">
        <f t="shared" si="10"/>
        <v>0</v>
      </c>
      <c r="H165" s="53"/>
      <c r="I165" s="54">
        <f t="shared" si="11"/>
        <v>0</v>
      </c>
      <c r="J165" s="54">
        <f t="shared" si="9"/>
        <v>0</v>
      </c>
      <c r="K165" s="8"/>
    </row>
    <row r="166" spans="1:12" ht="15.75">
      <c r="A166" s="11">
        <v>143</v>
      </c>
      <c r="B166" s="48" t="s">
        <v>215</v>
      </c>
      <c r="C166" s="50" t="s">
        <v>2</v>
      </c>
      <c r="D166" s="55"/>
      <c r="E166" s="55" t="s">
        <v>2</v>
      </c>
      <c r="F166" s="17">
        <v>1</v>
      </c>
      <c r="G166" s="64">
        <f t="shared" si="10"/>
        <v>0</v>
      </c>
      <c r="H166" s="53"/>
      <c r="I166" s="54">
        <f t="shared" si="11"/>
        <v>0</v>
      </c>
      <c r="J166" s="54">
        <f t="shared" si="9"/>
        <v>0</v>
      </c>
      <c r="K166" s="8"/>
      <c r="L166" s="36"/>
    </row>
    <row r="167" spans="1:12" ht="15">
      <c r="A167" s="11">
        <v>144</v>
      </c>
      <c r="B167" s="48" t="s">
        <v>168</v>
      </c>
      <c r="C167" s="50" t="s">
        <v>2</v>
      </c>
      <c r="D167" s="55"/>
      <c r="E167" s="55" t="s">
        <v>2</v>
      </c>
      <c r="F167" s="17">
        <v>65.550000000000011</v>
      </c>
      <c r="G167" s="64">
        <f t="shared" si="10"/>
        <v>0</v>
      </c>
      <c r="H167" s="53"/>
      <c r="I167" s="54">
        <f t="shared" si="11"/>
        <v>0</v>
      </c>
      <c r="J167" s="54">
        <f t="shared" si="9"/>
        <v>0</v>
      </c>
      <c r="K167" s="8"/>
    </row>
    <row r="168" spans="1:12" ht="15">
      <c r="A168" s="11">
        <v>145</v>
      </c>
      <c r="B168" s="48" t="s">
        <v>168</v>
      </c>
      <c r="C168" s="50" t="s">
        <v>153</v>
      </c>
      <c r="D168" s="55"/>
      <c r="E168" s="55" t="s">
        <v>1</v>
      </c>
      <c r="F168" s="17">
        <v>1</v>
      </c>
      <c r="G168" s="64">
        <f t="shared" si="10"/>
        <v>0</v>
      </c>
      <c r="H168" s="53"/>
      <c r="I168" s="54">
        <f t="shared" si="11"/>
        <v>0</v>
      </c>
      <c r="J168" s="54">
        <f t="shared" si="9"/>
        <v>0</v>
      </c>
      <c r="K168" s="8"/>
    </row>
    <row r="169" spans="1:12" ht="15.75" customHeight="1">
      <c r="A169" s="11">
        <v>146</v>
      </c>
      <c r="B169" s="48" t="s">
        <v>13</v>
      </c>
      <c r="C169" s="50" t="s">
        <v>12</v>
      </c>
      <c r="D169" s="55"/>
      <c r="E169" s="55" t="s">
        <v>1</v>
      </c>
      <c r="F169" s="17">
        <v>124.5</v>
      </c>
      <c r="G169" s="64">
        <f t="shared" si="10"/>
        <v>0</v>
      </c>
      <c r="H169" s="53"/>
      <c r="I169" s="54">
        <f t="shared" si="11"/>
        <v>0</v>
      </c>
      <c r="J169" s="54">
        <f t="shared" si="9"/>
        <v>0</v>
      </c>
      <c r="K169" s="8"/>
    </row>
    <row r="170" spans="1:12" ht="15">
      <c r="A170" s="11">
        <v>147</v>
      </c>
      <c r="B170" s="48" t="s">
        <v>11</v>
      </c>
      <c r="C170" s="50" t="s">
        <v>4</v>
      </c>
      <c r="D170" s="55"/>
      <c r="E170" s="55" t="s">
        <v>1</v>
      </c>
      <c r="F170" s="17">
        <v>4.5</v>
      </c>
      <c r="G170" s="64">
        <f t="shared" si="10"/>
        <v>0</v>
      </c>
      <c r="H170" s="53"/>
      <c r="I170" s="54">
        <f t="shared" si="11"/>
        <v>0</v>
      </c>
      <c r="J170" s="54">
        <f t="shared" si="9"/>
        <v>0</v>
      </c>
      <c r="K170" s="8"/>
    </row>
    <row r="171" spans="1:12" ht="15">
      <c r="A171" s="11">
        <v>148</v>
      </c>
      <c r="B171" s="48" t="s">
        <v>10</v>
      </c>
      <c r="C171" s="50" t="s">
        <v>137</v>
      </c>
      <c r="D171" s="55"/>
      <c r="E171" s="55" t="s">
        <v>1</v>
      </c>
      <c r="F171" s="17">
        <v>372</v>
      </c>
      <c r="G171" s="64">
        <f t="shared" si="10"/>
        <v>0</v>
      </c>
      <c r="H171" s="53"/>
      <c r="I171" s="54">
        <f t="shared" si="11"/>
        <v>0</v>
      </c>
      <c r="J171" s="54">
        <f t="shared" si="9"/>
        <v>0</v>
      </c>
      <c r="K171" s="8"/>
    </row>
    <row r="172" spans="1:12" ht="15">
      <c r="A172" s="11">
        <v>149</v>
      </c>
      <c r="B172" s="48" t="s">
        <v>216</v>
      </c>
      <c r="C172" s="50" t="s">
        <v>217</v>
      </c>
      <c r="D172" s="53"/>
      <c r="E172" s="53" t="s">
        <v>1</v>
      </c>
      <c r="F172" s="28">
        <v>1</v>
      </c>
      <c r="G172" s="64">
        <f t="shared" si="10"/>
        <v>0</v>
      </c>
      <c r="H172" s="53"/>
      <c r="I172" s="54">
        <f t="shared" si="11"/>
        <v>0</v>
      </c>
      <c r="J172" s="54">
        <f t="shared" si="9"/>
        <v>0</v>
      </c>
      <c r="K172" s="8"/>
    </row>
    <row r="173" spans="1:12" ht="15">
      <c r="A173" s="11">
        <v>150</v>
      </c>
      <c r="B173" s="48" t="s">
        <v>8</v>
      </c>
      <c r="C173" s="50" t="s">
        <v>3</v>
      </c>
      <c r="D173" s="53"/>
      <c r="E173" s="53" t="s">
        <v>1</v>
      </c>
      <c r="F173" s="28">
        <v>1</v>
      </c>
      <c r="G173" s="64">
        <f t="shared" si="10"/>
        <v>0</v>
      </c>
      <c r="H173" s="53"/>
      <c r="I173" s="54">
        <f t="shared" si="11"/>
        <v>0</v>
      </c>
      <c r="J173" s="54">
        <f t="shared" si="9"/>
        <v>0</v>
      </c>
      <c r="K173" s="8"/>
    </row>
    <row r="174" spans="1:12" ht="15">
      <c r="A174" s="11">
        <v>151</v>
      </c>
      <c r="B174" s="48" t="s">
        <v>169</v>
      </c>
      <c r="C174" s="50" t="s">
        <v>33</v>
      </c>
      <c r="D174" s="53"/>
      <c r="E174" s="53" t="s">
        <v>17</v>
      </c>
      <c r="F174" s="28">
        <v>32.25</v>
      </c>
      <c r="G174" s="64">
        <f t="shared" si="10"/>
        <v>0</v>
      </c>
      <c r="H174" s="53"/>
      <c r="I174" s="54">
        <f t="shared" si="11"/>
        <v>0</v>
      </c>
      <c r="J174" s="54">
        <f t="shared" si="9"/>
        <v>0</v>
      </c>
      <c r="K174" s="8"/>
    </row>
    <row r="175" spans="1:12" ht="15">
      <c r="A175" s="11">
        <v>152</v>
      </c>
      <c r="B175" s="48" t="s">
        <v>7</v>
      </c>
      <c r="C175" s="50" t="s">
        <v>6</v>
      </c>
      <c r="D175" s="53"/>
      <c r="E175" s="53" t="s">
        <v>1</v>
      </c>
      <c r="F175" s="61">
        <v>30</v>
      </c>
      <c r="G175" s="64">
        <f t="shared" si="10"/>
        <v>0</v>
      </c>
      <c r="H175" s="53"/>
      <c r="I175" s="54">
        <f t="shared" si="11"/>
        <v>0</v>
      </c>
      <c r="J175" s="54">
        <f t="shared" si="9"/>
        <v>0</v>
      </c>
      <c r="K175" s="8"/>
    </row>
    <row r="176" spans="1:12" ht="15">
      <c r="A176" s="11">
        <v>153</v>
      </c>
      <c r="B176" s="48" t="s">
        <v>5</v>
      </c>
      <c r="C176" s="50" t="s">
        <v>4</v>
      </c>
      <c r="D176" s="53"/>
      <c r="E176" s="56" t="s">
        <v>1</v>
      </c>
      <c r="F176" s="62">
        <v>6</v>
      </c>
      <c r="G176" s="64">
        <f t="shared" si="10"/>
        <v>0</v>
      </c>
      <c r="H176" s="56"/>
      <c r="I176" s="54">
        <f t="shared" si="11"/>
        <v>0</v>
      </c>
      <c r="J176" s="54">
        <f t="shared" si="9"/>
        <v>0</v>
      </c>
      <c r="K176" s="8"/>
    </row>
    <row r="177" spans="1:11" ht="15">
      <c r="A177" s="11">
        <v>154</v>
      </c>
      <c r="B177" s="48" t="s">
        <v>136</v>
      </c>
      <c r="C177" s="50" t="s">
        <v>42</v>
      </c>
      <c r="D177" s="53"/>
      <c r="E177" s="56" t="s">
        <v>1</v>
      </c>
      <c r="F177" s="62">
        <v>610.5</v>
      </c>
      <c r="G177" s="64">
        <f t="shared" si="10"/>
        <v>0</v>
      </c>
      <c r="H177" s="53"/>
      <c r="I177" s="54">
        <f t="shared" si="11"/>
        <v>0</v>
      </c>
      <c r="J177" s="54">
        <f t="shared" ref="J177:J178" si="12">I177/F177</f>
        <v>0</v>
      </c>
      <c r="K177" s="8"/>
    </row>
    <row r="178" spans="1:11" ht="15.75" thickBot="1">
      <c r="A178" s="66">
        <v>155</v>
      </c>
      <c r="B178" s="67" t="s">
        <v>218</v>
      </c>
      <c r="C178" s="49" t="s">
        <v>2</v>
      </c>
      <c r="D178" s="68"/>
      <c r="E178" s="68" t="s">
        <v>2</v>
      </c>
      <c r="F178" s="69">
        <v>121.5</v>
      </c>
      <c r="G178" s="70">
        <f t="shared" si="10"/>
        <v>0</v>
      </c>
      <c r="H178" s="68"/>
      <c r="I178" s="71">
        <f t="shared" si="11"/>
        <v>0</v>
      </c>
      <c r="J178" s="71">
        <f t="shared" si="12"/>
        <v>0</v>
      </c>
      <c r="K178" s="52"/>
    </row>
    <row r="179" spans="1:11" s="78" customFormat="1" ht="15.75" thickBot="1">
      <c r="A179" s="72"/>
      <c r="B179" s="73" t="s">
        <v>0</v>
      </c>
      <c r="C179" s="74"/>
      <c r="D179" s="74"/>
      <c r="E179" s="74"/>
      <c r="F179" s="75"/>
      <c r="G179" s="79">
        <f>SUM(G24:G178)</f>
        <v>0</v>
      </c>
      <c r="H179" s="74"/>
      <c r="I179" s="80">
        <f>SUM(I24:I178)</f>
        <v>0</v>
      </c>
      <c r="J179" s="76"/>
      <c r="K179" s="77"/>
    </row>
    <row r="180" spans="1:11">
      <c r="B180" s="2"/>
      <c r="C180" s="4"/>
      <c r="D180" s="4"/>
      <c r="E180" s="4"/>
      <c r="F180" s="63"/>
      <c r="H180" s="3"/>
      <c r="I180" s="3"/>
    </row>
    <row r="181" spans="1:11">
      <c r="B181" s="1"/>
      <c r="C181" s="4"/>
      <c r="D181" s="4"/>
      <c r="E181" s="4"/>
      <c r="F181" s="58"/>
      <c r="G181" s="3"/>
      <c r="H181" s="3"/>
      <c r="I181" s="3"/>
    </row>
    <row r="182" spans="1:11">
      <c r="B182" s="2"/>
    </row>
    <row r="183" spans="1:11" ht="15.75">
      <c r="B183" s="32" t="s">
        <v>188</v>
      </c>
      <c r="C183" s="30"/>
      <c r="D183" s="30"/>
      <c r="E183" s="30"/>
      <c r="F183" s="30"/>
      <c r="G183" s="31"/>
      <c r="H183" s="3"/>
      <c r="I183" s="3"/>
    </row>
    <row r="184" spans="1:11" ht="15.75">
      <c r="B184" s="32" t="s">
        <v>219</v>
      </c>
      <c r="C184" s="30"/>
      <c r="D184" s="30"/>
      <c r="E184" s="30"/>
      <c r="F184" s="30"/>
      <c r="G184" s="31"/>
      <c r="H184" s="3"/>
      <c r="I184" s="3"/>
    </row>
    <row r="185" spans="1:11">
      <c r="B185" s="33"/>
      <c r="C185" s="30"/>
      <c r="D185" s="30"/>
      <c r="E185" s="30"/>
      <c r="F185" s="30"/>
      <c r="G185" s="31"/>
      <c r="H185" s="3"/>
      <c r="I185" s="3"/>
    </row>
    <row r="186" spans="1:11">
      <c r="B186" s="33"/>
      <c r="C186" s="30"/>
      <c r="D186" s="30"/>
      <c r="E186" s="34"/>
      <c r="F186" s="30"/>
      <c r="G186" s="31"/>
      <c r="H186" s="3"/>
      <c r="I186" s="3"/>
    </row>
    <row r="187" spans="1:11" ht="15.75">
      <c r="B187" s="32" t="s">
        <v>189</v>
      </c>
      <c r="C187" s="30"/>
      <c r="D187" s="30"/>
      <c r="E187" s="30"/>
      <c r="F187" s="30"/>
      <c r="G187" s="31"/>
      <c r="H187" s="3"/>
      <c r="I187" s="3"/>
    </row>
    <row r="188" spans="1:11">
      <c r="B188" s="35"/>
      <c r="C188" s="30"/>
      <c r="D188" s="30"/>
      <c r="E188" s="30"/>
      <c r="F188" s="30"/>
      <c r="G188" s="31"/>
      <c r="H188" s="3"/>
      <c r="I188" s="3"/>
    </row>
    <row r="189" spans="1:11">
      <c r="B189" s="35"/>
      <c r="C189" s="30"/>
      <c r="D189" s="30"/>
      <c r="E189" s="30"/>
      <c r="F189" s="30"/>
      <c r="G189" s="31"/>
      <c r="H189" s="3"/>
      <c r="I189" s="3"/>
    </row>
    <row r="190" spans="1:11">
      <c r="B190" s="7"/>
      <c r="C190" s="4"/>
      <c r="D190" s="4"/>
      <c r="E190" s="4"/>
      <c r="F190" s="4"/>
      <c r="G190" s="3"/>
      <c r="H190" s="3"/>
      <c r="I190" s="3"/>
    </row>
    <row r="191" spans="1:11">
      <c r="B191" s="7"/>
      <c r="C191" s="4"/>
      <c r="D191" s="4"/>
      <c r="E191" s="4"/>
      <c r="F191" s="4"/>
      <c r="G191" s="3"/>
      <c r="H191" s="3"/>
      <c r="I191" s="3"/>
    </row>
    <row r="192" spans="1:11">
      <c r="B192" s="7"/>
      <c r="C192" s="4"/>
      <c r="D192" s="4"/>
      <c r="E192" s="4"/>
      <c r="F192" s="4"/>
      <c r="G192" s="3"/>
      <c r="H192" s="3"/>
    </row>
    <row r="193" spans="2:8">
      <c r="B193" s="7" t="s">
        <v>190</v>
      </c>
      <c r="C193" s="4"/>
      <c r="D193" s="4"/>
      <c r="E193" s="4"/>
      <c r="F193" s="5" t="s">
        <v>191</v>
      </c>
      <c r="G193" s="3"/>
      <c r="H193" s="3"/>
    </row>
    <row r="194" spans="2:8">
      <c r="B194" t="s">
        <v>192</v>
      </c>
      <c r="C194" s="4"/>
      <c r="D194" s="4"/>
      <c r="E194" s="5"/>
      <c r="F194" t="s">
        <v>193</v>
      </c>
      <c r="G194" s="3"/>
      <c r="H194" s="6"/>
    </row>
  </sheetData>
  <mergeCells count="9">
    <mergeCell ref="A20:J20"/>
    <mergeCell ref="A22:A23"/>
    <mergeCell ref="D22:D23"/>
    <mergeCell ref="E22:E23"/>
    <mergeCell ref="F22:F23"/>
    <mergeCell ref="G22:G23"/>
    <mergeCell ref="H22:H23"/>
    <mergeCell ref="I22:I23"/>
    <mergeCell ref="J22:J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3" manualBreakCount="3">
    <brk id="82" max="19" man="1"/>
    <brk id="125" max="19" man="1"/>
    <brk id="1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ogólnospożywcze  zał nr 1 2021</vt:lpstr>
      <vt:lpstr>' ogólnospożywcze  zał nr 1 2021'!Obszar_wydruku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Your User Name</cp:lastModifiedBy>
  <cp:lastPrinted>2020-12-08T13:14:56Z</cp:lastPrinted>
  <dcterms:created xsi:type="dcterms:W3CDTF">2016-12-14T11:09:28Z</dcterms:created>
  <dcterms:modified xsi:type="dcterms:W3CDTF">2020-12-14T08:20:10Z</dcterms:modified>
</cp:coreProperties>
</file>