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60" windowWidth="15570" windowHeight="11760"/>
  </bookViews>
  <sheets>
    <sheet name=" ogólnospożywcze  zał nr 1 2025" sheetId="2" r:id="rId1"/>
  </sheets>
  <definedNames>
    <definedName name="_xlnm.Print_Area" localSheetId="0">' ogólnospożywcze  zał nr 1 2025'!$A$1:$S$226</definedName>
  </definedNames>
  <calcPr calcId="124519"/>
</workbook>
</file>

<file path=xl/calcChain.xml><?xml version="1.0" encoding="utf-8"?>
<calcChain xmlns="http://schemas.openxmlformats.org/spreadsheetml/2006/main">
  <c r="H201" i="2"/>
  <c r="F201"/>
  <c r="I194" l="1"/>
  <c r="I195"/>
  <c r="I196"/>
  <c r="I197"/>
  <c r="I198"/>
  <c r="I199"/>
  <c r="I200"/>
  <c r="H195"/>
  <c r="H196"/>
  <c r="H197"/>
  <c r="H198"/>
  <c r="H199"/>
  <c r="H200"/>
  <c r="H19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103"/>
  <c r="F104"/>
  <c r="F105"/>
  <c r="F106"/>
  <c r="F107"/>
  <c r="F108"/>
  <c r="F109"/>
  <c r="F110"/>
  <c r="F111"/>
  <c r="F112"/>
  <c r="F113"/>
  <c r="F114"/>
  <c r="F115"/>
  <c r="F116"/>
  <c r="F117"/>
  <c r="F118"/>
  <c r="F119"/>
  <c r="F120"/>
  <c r="F121"/>
  <c r="F122"/>
  <c r="F123"/>
  <c r="F124"/>
  <c r="F125"/>
  <c r="F126"/>
  <c r="F127"/>
  <c r="F128"/>
  <c r="F129"/>
  <c r="F130"/>
  <c r="F131"/>
  <c r="F132"/>
  <c r="F133"/>
  <c r="F134"/>
  <c r="F135"/>
  <c r="F136"/>
  <c r="F137"/>
  <c r="F138"/>
  <c r="F139"/>
  <c r="F140"/>
  <c r="F141"/>
  <c r="F142"/>
  <c r="F143"/>
  <c r="F144"/>
  <c r="F145"/>
  <c r="F146"/>
  <c r="F147"/>
  <c r="F148"/>
  <c r="F149"/>
  <c r="F150"/>
  <c r="F151"/>
  <c r="F152"/>
  <c r="F153"/>
  <c r="F154"/>
  <c r="F155"/>
  <c r="F156"/>
  <c r="F157"/>
  <c r="F158"/>
  <c r="F159"/>
  <c r="F160"/>
  <c r="F161"/>
  <c r="F162"/>
  <c r="F163"/>
  <c r="F164"/>
  <c r="F165"/>
  <c r="F166"/>
  <c r="F167"/>
  <c r="F168"/>
  <c r="F169"/>
  <c r="F170"/>
  <c r="F171"/>
  <c r="F172"/>
  <c r="F173"/>
  <c r="F174"/>
  <c r="F175"/>
  <c r="F176"/>
  <c r="F177"/>
  <c r="F178"/>
  <c r="F179"/>
  <c r="F180"/>
  <c r="F181"/>
  <c r="F182"/>
  <c r="F183"/>
  <c r="F184"/>
  <c r="F185"/>
  <c r="F186"/>
  <c r="F187"/>
  <c r="F188"/>
  <c r="F189"/>
  <c r="F190"/>
  <c r="F191"/>
  <c r="F192"/>
  <c r="F193"/>
  <c r="F194"/>
  <c r="F195"/>
  <c r="F196"/>
  <c r="F197"/>
  <c r="F198"/>
  <c r="F199"/>
  <c r="F200"/>
  <c r="F24" l="1"/>
  <c r="H24" s="1"/>
  <c r="I24" s="1"/>
  <c r="H28" l="1"/>
  <c r="I28" s="1"/>
  <c r="H29"/>
  <c r="I29" s="1"/>
  <c r="H30"/>
  <c r="I30" s="1"/>
  <c r="H31"/>
  <c r="I31" s="1"/>
  <c r="H32"/>
  <c r="I32" s="1"/>
  <c r="H35"/>
  <c r="I35" s="1"/>
  <c r="H36"/>
  <c r="I36" s="1"/>
  <c r="H37"/>
  <c r="I37" s="1"/>
  <c r="H38"/>
  <c r="I38" s="1"/>
  <c r="H39"/>
  <c r="I39" s="1"/>
  <c r="H40"/>
  <c r="I40" s="1"/>
  <c r="H41"/>
  <c r="I41" s="1"/>
  <c r="H43"/>
  <c r="I43" s="1"/>
  <c r="H44"/>
  <c r="I44" s="1"/>
  <c r="H45"/>
  <c r="I45" s="1"/>
  <c r="H46"/>
  <c r="I46" s="1"/>
  <c r="H47"/>
  <c r="I47" s="1"/>
  <c r="H48"/>
  <c r="I48" s="1"/>
  <c r="H50"/>
  <c r="I50" s="1"/>
  <c r="H52"/>
  <c r="I52" s="1"/>
  <c r="H56"/>
  <c r="I56" s="1"/>
  <c r="H57"/>
  <c r="I57" s="1"/>
  <c r="H59"/>
  <c r="I59" s="1"/>
  <c r="H60"/>
  <c r="I60" s="1"/>
  <c r="H62"/>
  <c r="I62" s="1"/>
  <c r="H63"/>
  <c r="I63" s="1"/>
  <c r="H64"/>
  <c r="I64" s="1"/>
  <c r="H68"/>
  <c r="I68" s="1"/>
  <c r="H72"/>
  <c r="I72" s="1"/>
  <c r="H75"/>
  <c r="I75" s="1"/>
  <c r="H76"/>
  <c r="I76" s="1"/>
  <c r="H80"/>
  <c r="I80" s="1"/>
  <c r="H81"/>
  <c r="I81" s="1"/>
  <c r="H84"/>
  <c r="I84" s="1"/>
  <c r="H86"/>
  <c r="I86" s="1"/>
  <c r="H88"/>
  <c r="I88" s="1"/>
  <c r="H90"/>
  <c r="I90" s="1"/>
  <c r="H91"/>
  <c r="I91" s="1"/>
  <c r="H92"/>
  <c r="I92" s="1"/>
  <c r="H96"/>
  <c r="I96" s="1"/>
  <c r="H98"/>
  <c r="I98" s="1"/>
  <c r="H100"/>
  <c r="I100" s="1"/>
  <c r="H101"/>
  <c r="I101" s="1"/>
  <c r="H102"/>
  <c r="I102" s="1"/>
  <c r="H104"/>
  <c r="I104" s="1"/>
  <c r="H105"/>
  <c r="I105" s="1"/>
  <c r="H106"/>
  <c r="I106" s="1"/>
  <c r="H107"/>
  <c r="I107" s="1"/>
  <c r="H108"/>
  <c r="I108" s="1"/>
  <c r="H109"/>
  <c r="I109" s="1"/>
  <c r="H110"/>
  <c r="I110" s="1"/>
  <c r="H111"/>
  <c r="I111" s="1"/>
  <c r="H112"/>
  <c r="I112" s="1"/>
  <c r="H113"/>
  <c r="I113" s="1"/>
  <c r="H114"/>
  <c r="I114" s="1"/>
  <c r="H115"/>
  <c r="I115" s="1"/>
  <c r="H116"/>
  <c r="I116" s="1"/>
  <c r="H117"/>
  <c r="I117" s="1"/>
  <c r="H118"/>
  <c r="I118" s="1"/>
  <c r="H119"/>
  <c r="I119" s="1"/>
  <c r="H120"/>
  <c r="I120" s="1"/>
  <c r="H121"/>
  <c r="I121" s="1"/>
  <c r="H122"/>
  <c r="I122" s="1"/>
  <c r="H123"/>
  <c r="I123" s="1"/>
  <c r="H124"/>
  <c r="I124" s="1"/>
  <c r="H125"/>
  <c r="I125" s="1"/>
  <c r="H126"/>
  <c r="I126" s="1"/>
  <c r="H127"/>
  <c r="I127" s="1"/>
  <c r="H128"/>
  <c r="I128" s="1"/>
  <c r="H129"/>
  <c r="I129" s="1"/>
  <c r="H130"/>
  <c r="I130" s="1"/>
  <c r="H131"/>
  <c r="I131" s="1"/>
  <c r="H132"/>
  <c r="I132" s="1"/>
  <c r="H133"/>
  <c r="I133" s="1"/>
  <c r="H134"/>
  <c r="I134" s="1"/>
  <c r="H135"/>
  <c r="I135" s="1"/>
  <c r="H136"/>
  <c r="I136" s="1"/>
  <c r="H137"/>
  <c r="I137" s="1"/>
  <c r="H138"/>
  <c r="I138" s="1"/>
  <c r="H140"/>
  <c r="I140" s="1"/>
  <c r="H141"/>
  <c r="I141" s="1"/>
  <c r="H142"/>
  <c r="I142" s="1"/>
  <c r="H143"/>
  <c r="I143" s="1"/>
  <c r="H144"/>
  <c r="I144" s="1"/>
  <c r="H145"/>
  <c r="I145" s="1"/>
  <c r="H146"/>
  <c r="I146" s="1"/>
  <c r="H148"/>
  <c r="I148" s="1"/>
  <c r="H149"/>
  <c r="I149" s="1"/>
  <c r="H150"/>
  <c r="I150" s="1"/>
  <c r="H151"/>
  <c r="I151" s="1"/>
  <c r="H152"/>
  <c r="I152" s="1"/>
  <c r="H153"/>
  <c r="I153" s="1"/>
  <c r="H154"/>
  <c r="I154" s="1"/>
  <c r="H155"/>
  <c r="I155" s="1"/>
  <c r="H156"/>
  <c r="I156" s="1"/>
  <c r="H157"/>
  <c r="I157" s="1"/>
  <c r="H158"/>
  <c r="I158" s="1"/>
  <c r="H159"/>
  <c r="I159" s="1"/>
  <c r="H160"/>
  <c r="I160" s="1"/>
  <c r="H161"/>
  <c r="I161" s="1"/>
  <c r="H163"/>
  <c r="I163" s="1"/>
  <c r="H164"/>
  <c r="I164" s="1"/>
  <c r="H165"/>
  <c r="I165" s="1"/>
  <c r="H166"/>
  <c r="I166" s="1"/>
  <c r="H167"/>
  <c r="I167" s="1"/>
  <c r="H168"/>
  <c r="I168" s="1"/>
  <c r="H169"/>
  <c r="I169" s="1"/>
  <c r="H171"/>
  <c r="I171" s="1"/>
  <c r="H172"/>
  <c r="I172" s="1"/>
  <c r="H173"/>
  <c r="I173" s="1"/>
  <c r="H174"/>
  <c r="I174" s="1"/>
  <c r="H175"/>
  <c r="I175" s="1"/>
  <c r="H176"/>
  <c r="I176" s="1"/>
  <c r="H177"/>
  <c r="I177" s="1"/>
  <c r="H178"/>
  <c r="I178" s="1"/>
  <c r="H179"/>
  <c r="I179" s="1"/>
  <c r="H180"/>
  <c r="I180" s="1"/>
  <c r="H181"/>
  <c r="I181" s="1"/>
  <c r="H182"/>
  <c r="I182" s="1"/>
  <c r="H183"/>
  <c r="I183" s="1"/>
  <c r="H184"/>
  <c r="I184" s="1"/>
  <c r="H185"/>
  <c r="I185" s="1"/>
  <c r="H186"/>
  <c r="I186" s="1"/>
  <c r="H187"/>
  <c r="I187" s="1"/>
  <c r="H188"/>
  <c r="I188" s="1"/>
  <c r="H189"/>
  <c r="I189" s="1"/>
  <c r="H191"/>
  <c r="I191" s="1"/>
  <c r="H192"/>
  <c r="I192" s="1"/>
  <c r="H193"/>
  <c r="I193" s="1"/>
  <c r="H25"/>
  <c r="H26"/>
  <c r="I26" s="1"/>
  <c r="H27"/>
  <c r="I27" s="1"/>
  <c r="H33"/>
  <c r="I33" s="1"/>
  <c r="H34"/>
  <c r="I34" s="1"/>
  <c r="H42"/>
  <c r="I42" s="1"/>
  <c r="H49"/>
  <c r="I49" s="1"/>
  <c r="H51"/>
  <c r="I51" s="1"/>
  <c r="H53"/>
  <c r="I53" s="1"/>
  <c r="H54"/>
  <c r="I54" s="1"/>
  <c r="H55"/>
  <c r="I55" s="1"/>
  <c r="H58"/>
  <c r="I58" s="1"/>
  <c r="H61"/>
  <c r="I61" s="1"/>
  <c r="H65"/>
  <c r="I65" s="1"/>
  <c r="H66"/>
  <c r="I66" s="1"/>
  <c r="H67"/>
  <c r="I67" s="1"/>
  <c r="H69"/>
  <c r="I69" s="1"/>
  <c r="H70"/>
  <c r="I70" s="1"/>
  <c r="H71"/>
  <c r="I71" s="1"/>
  <c r="H73"/>
  <c r="I73" s="1"/>
  <c r="H74"/>
  <c r="I74" s="1"/>
  <c r="H77"/>
  <c r="I77" s="1"/>
  <c r="H78"/>
  <c r="I78" s="1"/>
  <c r="H79"/>
  <c r="I79" s="1"/>
  <c r="H82"/>
  <c r="I82" s="1"/>
  <c r="H83"/>
  <c r="I83" s="1"/>
  <c r="H85"/>
  <c r="I85" s="1"/>
  <c r="H87"/>
  <c r="I87" s="1"/>
  <c r="H89"/>
  <c r="I89" s="1"/>
  <c r="H93"/>
  <c r="I93" s="1"/>
  <c r="H94"/>
  <c r="I94" s="1"/>
  <c r="H95"/>
  <c r="I95" s="1"/>
  <c r="H97"/>
  <c r="I97" s="1"/>
  <c r="H99"/>
  <c r="I99" s="1"/>
  <c r="H103"/>
  <c r="I103" s="1"/>
  <c r="H139"/>
  <c r="I139" s="1"/>
  <c r="H147"/>
  <c r="I147" s="1"/>
  <c r="H162"/>
  <c r="I162" s="1"/>
  <c r="H170"/>
  <c r="I170" s="1"/>
  <c r="H190"/>
  <c r="I190" s="1"/>
  <c r="I25"/>
</calcChain>
</file>

<file path=xl/sharedStrings.xml><?xml version="1.0" encoding="utf-8"?>
<sst xmlns="http://schemas.openxmlformats.org/spreadsheetml/2006/main" count="385" uniqueCount="210">
  <si>
    <t>Razem</t>
  </si>
  <si>
    <t>szt</t>
  </si>
  <si>
    <t>kg</t>
  </si>
  <si>
    <t>równoważny</t>
  </si>
  <si>
    <t xml:space="preserve">Produkt </t>
  </si>
  <si>
    <t>Cena brutto</t>
  </si>
  <si>
    <t>Wartość brutto</t>
  </si>
  <si>
    <t>VAT</t>
  </si>
  <si>
    <t>Wartość netto</t>
  </si>
  <si>
    <t>j.m.</t>
  </si>
  <si>
    <t>Cena netto</t>
  </si>
  <si>
    <t>Nazwa artykułu</t>
  </si>
  <si>
    <t>Lp.</t>
  </si>
  <si>
    <t>I. Dane Wykonawcy:</t>
  </si>
  <si>
    <t>1) Nazwa……………………………………………………………………….</t>
  </si>
  <si>
    <t>2) Adres………………………………………………………………………..</t>
  </si>
  <si>
    <t>3) Tel/Fax……………………………………………………………………..</t>
  </si>
  <si>
    <t>4) NIP…………………………………………………………………………</t>
  </si>
  <si>
    <t>5) REGON………………………………………………………………………</t>
  </si>
  <si>
    <t>6) KRS/CEIDG………………………………………………………………..</t>
  </si>
  <si>
    <t>7) Konto………………………………………………………………………….</t>
  </si>
  <si>
    <t>zgodnie z poniższymi cenami:</t>
  </si>
  <si>
    <t>Łączna wartość brutto  wynosi …………………………………………….PLN, słownie…………………………………………………………….</t>
  </si>
  <si>
    <t>III. Oświadczam, że akceptuję wszystkie wymagania Zamawiającego ujęte w zaproszeniu do składnia ofert.</t>
  </si>
  <si>
    <t>………………………………………………………….</t>
  </si>
  <si>
    <t>…………………………………………</t>
  </si>
  <si>
    <t>(miejscowość,data)</t>
  </si>
  <si>
    <t xml:space="preserve">II. Niniejszym składam ofertę na realizację przedmiotu zamówienia pn.: "Dostawa artykułów ogólnospożywczych wraz z transportem" </t>
  </si>
  <si>
    <t>w tym podatek VAT:                        ……………, wartość zadania netto wynosi……………………………………………………………………….PLN</t>
  </si>
  <si>
    <t xml:space="preserve">Bułka grahamka,  świeża, bez szkodników, bez oznak psucia, </t>
  </si>
  <si>
    <t xml:space="preserve">Bułka maślana,  świeża, bez szkodników, bez oznak psucia, </t>
  </si>
  <si>
    <t xml:space="preserve">Bułka z rodzynką,  świeża, bez szkodników, bez oznak psucia, </t>
  </si>
  <si>
    <t>Dżem Łowicz jednorazowy 25g,  lub równoważny, swieży, bez uszkodzeń mechanicznych lub równoważne</t>
  </si>
  <si>
    <r>
      <t>Razem szacun</t>
    </r>
    <r>
      <rPr>
        <b/>
        <sz val="10"/>
        <rFont val="Arial CE"/>
        <charset val="238"/>
      </rPr>
      <t>kowa ilość za 12 mcy</t>
    </r>
  </si>
  <si>
    <t>Baton musli Nestle opakowanie nie większe niż 25g, świeży bez oznak psucia lub równoważny</t>
  </si>
  <si>
    <t>Baton zbożowy Bakalland opakowanie nie większe niż 40g,  świeży bez oznak psucia lub równoważny</t>
  </si>
  <si>
    <t>Baton zbożowy Sante "Flips" opakowanie nie większe niż 25g, świeży bez oznak psucia lub równoważny</t>
  </si>
  <si>
    <t xml:space="preserve">Bazylia suszona, przyprawa sypka, niezawilgocona, opakowanie nie większe niż 10g                                                            </t>
  </si>
  <si>
    <t>Biszkopty wrocławskie Mamut bez dodatku cukrów, lub równoważne, opakowanie nie większe niż 100g</t>
  </si>
  <si>
    <t>Budyń Winiary bez cukru lub równoważny, opakowanie nie większe niż 35g</t>
  </si>
  <si>
    <t>Bułka drożdżowa z owocami skład zgodny z normami żywienia</t>
  </si>
  <si>
    <t xml:space="preserve">Bułka tarta, jasnej barwy, wolna od żywych i martwych szkodników, niezawilgocona,                                    opakowanie nie większe niż 500g        </t>
  </si>
  <si>
    <t xml:space="preserve">Bułka zwykła pszenna-  świeża, bez szkodników, bez oznak psucia, 80g                                   </t>
  </si>
  <si>
    <t>Bułka kajzerka pszenna,  świeża, bez szkodników, bez oznak psucia, 50g-60g</t>
  </si>
  <si>
    <t xml:space="preserve">Cebula suszona przyprawa sypka, niezawilgocona, opakowanie nie większe niż 15g                                                            </t>
  </si>
  <si>
    <t xml:space="preserve">Chili mielone, przyprawa sypka, niezawilgocona, opakowanie nie większe niż 15g                                                                </t>
  </si>
  <si>
    <r>
      <t xml:space="preserve">Chleb baltazar krojony- świeży, bez szkodników, bez oznak psucia,  500g                </t>
    </r>
    <r>
      <rPr>
        <b/>
        <sz val="12"/>
        <rFont val="Arial"/>
        <family val="2"/>
        <charset val="238"/>
      </rPr>
      <t xml:space="preserve">      </t>
    </r>
    <r>
      <rPr>
        <sz val="12"/>
        <rFont val="Arial"/>
        <family val="2"/>
        <charset val="238"/>
      </rPr>
      <t xml:space="preserve">                    </t>
    </r>
  </si>
  <si>
    <t>Chleb bezglutenowy krojony, świeży, bez szkodników, bez oznak psucia, 250g</t>
  </si>
  <si>
    <t xml:space="preserve">Chleb graham krojony- świeży, bez szkodników, bez oznak psucia, 600g                           </t>
  </si>
  <si>
    <t xml:space="preserve">Chleb krojony zwykły-  świeży, bez szkodników, bez oznak psucia,  500g                           </t>
  </si>
  <si>
    <t xml:space="preserve">Chleb orkiszowy krojony-  świeży, bez szkodników, bez oznak psucia,   350g                              </t>
  </si>
  <si>
    <t>Chleb razowy krojony - świeży, bez szkodników, bez oznak psucia, 500g</t>
  </si>
  <si>
    <t xml:space="preserve">Chleb ze słonecznnikiem krojony- świeży, bez szkodników, bez oznak psucia, 350g                           </t>
  </si>
  <si>
    <t xml:space="preserve">Chleb żytni krojony-  świeży, bez szkodników, bez oznak psucia, 600g                                               </t>
  </si>
  <si>
    <t xml:space="preserve">Cukier puder  bez zanieczyszczeń, niezbrylony, bez śladów uszkodzeń mech. Opakowanie nie większe niż 400g    </t>
  </si>
  <si>
    <t xml:space="preserve">Cukier wanilinowy  bez zanieczyszczeń, niezbrylony, bez śladów uszkodzeń mech.                                     Opakowanie nie większe niż 30g        </t>
  </si>
  <si>
    <t>Cukier, kryształ biały bez zanieczyszczeń, niezbrylony, bez śladów uszkodzeń mechanicznych,                         opakowanie nie większe niż 1kg</t>
  </si>
  <si>
    <t xml:space="preserve">Cynamon mielony,  przyprawa sypka, niezawilgocona, opakowanie nie większe niż 15g                                                                 </t>
  </si>
  <si>
    <t xml:space="preserve">Cząber suszony,  przyprawa sypka, niezawilgocona, opakowanie nie większe niż 10g                                                                               </t>
  </si>
  <si>
    <t>Czekolada gorzka extra 90% kakao, opakowanie nie większe niż 90g</t>
  </si>
  <si>
    <t xml:space="preserve">Czosnek niedźwiedzi suszony,  przyprawa sypka, niezawilgocona, opakowanie nie większe niż 5g                                                  </t>
  </si>
  <si>
    <t xml:space="preserve">Czosnek suszony, przyprawa sypka, niezawilgocona, opakowanie nie większe niż 20g                                                 </t>
  </si>
  <si>
    <t>Danone Actimel lub równoważny, wzbogacony w Witaminy D+B6, swieży, bez uszkodzeń mechanicznych, opakowanie nie większe niż 100g</t>
  </si>
  <si>
    <t>Danone serek waniliowy w saszetce lub równoważny, swieży, bez uszkodzeń mechanicznych, opakowanie nie większe niż 120g</t>
  </si>
  <si>
    <t>Deser mleczny Danone gratka  lub równoważny, swieży, bez uszkodzeń mechanicznych,                               opakowanie nie większe niż 115g</t>
  </si>
  <si>
    <t>Danonek serek waniliowy wzbogacony w wapń i witaminę D lub równoważny, swieży, bez uszkodzeń mechanicznych, opakowanie nie większe niż 50g</t>
  </si>
  <si>
    <t>Danonek mega serek owocowy wzbogacony w wapń i witaminę D lub równoważny, swieży, bez uszkodzeń mechanicznych, opakowanie nie większe niż 90g</t>
  </si>
  <si>
    <t xml:space="preserve">Dżem extra gładki Łowicz, 100% z owoców, o obniżonej zawartosci cukrów, min. 40 g owoców na 100 g produktu, słodz. sokiem owocowym lub równoważne, opakowanie nie większe niż 225g         </t>
  </si>
  <si>
    <t>Estragon przyprawa sypka, niezawilgocona, opakowanie nie większe niż 10g</t>
  </si>
  <si>
    <t xml:space="preserve">Francuz krojony, świeży, bez oznak psucia, 400g                                                                        </t>
  </si>
  <si>
    <t xml:space="preserve">Gorczyca   przyprawa sypka, niezawilgocona, opakowanie nie większe niż 30g                                                                        </t>
  </si>
  <si>
    <t xml:space="preserve">Goździki całe,  przyprawa sypka, niezawilgocona, opakowanie nie większe niż 10g                                                                           </t>
  </si>
  <si>
    <t xml:space="preserve">Groszek ptysiowy, bez dodatku cukru, bez zanieczyszczeń, bez szkodników, świeży,                                  opakowanie nie większe niż 125g                                              </t>
  </si>
  <si>
    <t>Herbata czarna liściasta, bez zanieczyszczeń, niezawilgocona, bez uszkodzeń mechanicznych, opakowanie nie większe niż 100g</t>
  </si>
  <si>
    <t xml:space="preserve">Herbata czarna expresowa, bez zanieczyszczeń, niezawilgocona, bez uszkodzeń mechanicznych, opakowanie nie większe niż 105g                                                        </t>
  </si>
  <si>
    <t>Herbara czarna expresowa, bez zanieczyszczeń, niezawilgocona, bez uszkodzeń mechanicznych, opakowanie nie większe niż 56g</t>
  </si>
  <si>
    <r>
      <t xml:space="preserve">Herbata owocowa Saga bez cukru lub równoważna bez zanieczyszczeń, niezawilgocona, bez uszkodzeń mechanicznych, opakowanie nie większe niż 34g                                                               </t>
    </r>
    <r>
      <rPr>
        <sz val="12"/>
        <color rgb="FFFF0000"/>
        <rFont val="Arial"/>
        <family val="2"/>
        <charset val="238"/>
      </rPr>
      <t xml:space="preserve"> </t>
    </r>
    <r>
      <rPr>
        <b/>
        <sz val="12"/>
        <color rgb="FFFF0000"/>
        <rFont val="Arial"/>
        <family val="2"/>
        <charset val="238"/>
      </rPr>
      <t xml:space="preserve"> </t>
    </r>
    <r>
      <rPr>
        <sz val="12"/>
        <rFont val="Arial"/>
        <family val="2"/>
        <charset val="238"/>
      </rPr>
      <t xml:space="preserve">                   </t>
    </r>
  </si>
  <si>
    <t>Herbatniki Be Be zawartość wg norm żywieniowych,  bez zanieczyszczeń, niezawilgocone, bez uszkodzeń mechanicznych, opakowanie nie większe niż 16g</t>
  </si>
  <si>
    <t>Imbir, przyprawa sypka, niezawilgocona, opakowanie nie większe niż 15g</t>
  </si>
  <si>
    <t>Jaja klasa A kategoria M     o wadze od 53 g do 63 g, świeże, bez uszkodzeń mechanicznych</t>
  </si>
  <si>
    <t xml:space="preserve">Jogurt grecki, świeży, bez uszkodzeń mechanicznych, opakowanie nie większe niż 1kg   </t>
  </si>
  <si>
    <t xml:space="preserve">Jogurt grecki, świeży, bez uszkodzeń mechanicznych, opakowanie nie większe niż  330g           </t>
  </si>
  <si>
    <t xml:space="preserve">Jogurt grecki, świeży, bez uszkodzeń mechanicznych, opakowanie nie większe niż 150g             </t>
  </si>
  <si>
    <t xml:space="preserve">Jogurt naturalny  świeży bez uszkodzeń mechanicznych, opakowanie nie większe niż 150g                                                </t>
  </si>
  <si>
    <t xml:space="preserve">Jogurt naturalny  świeży bez uszkodzeń mechanicznych, opakowanie nie większe niż 180g                                                  </t>
  </si>
  <si>
    <t xml:space="preserve">Jogurt naturalny  świeży bez uszkodzeń mechanicznych, opakowanie nie większe niż 1kg                                            </t>
  </si>
  <si>
    <t>Jogurt owocowy  Jogobella lub inny wg.norm żywieniowych - świeży, bez uszkodzeń mech.                         opakowanie nie większe niż 150g</t>
  </si>
  <si>
    <t>Jogurt owocowy Piątnica lub inny wg.norm żywieniowych - świeży, bez uszkodzeń mech.,                                opakowanie nie większe niż 100g</t>
  </si>
  <si>
    <t>Jogurt pitny typu Skyr  Piątnica lub równoważny, świeży, bez uszkodzeń mechanicznych,                                opakowanie nie większe niż 330ml</t>
  </si>
  <si>
    <t xml:space="preserve">Kakao holenderskie, bez szkodników, bez uszkodzeń mechanicznych, niezawilgocone,                            opakowanie nie większe niż 80g             </t>
  </si>
  <si>
    <t>Kasza gryczana prażona, ziarna dojrzałe, czyste, wolne od żywych i martwych szkodników, opakowanie nie większe niż 900g</t>
  </si>
  <si>
    <t>Kasza gryczana prażona, ziarna dojrzałe, czyste, wolne od żywych i martwych szkodników,                       opakowanie nieporcjowane nie większe niż 400g</t>
  </si>
  <si>
    <t>Kasza gryczana niepalona, ziarna dojrzałe, czyste, wolne od żywych i martwych szkodników,                         opakowanie nie większe niż 500g</t>
  </si>
  <si>
    <t>Kasza jaglana, ziarna dojrzałe, czyste, wolne od żywych i martwych szkodników, opakowanie nieporcjowane nie większe niż 400g</t>
  </si>
  <si>
    <t>Kasza jeczmienna, ziarna dojrzałe, czyste, wolne od żywych i martwych szkodników, opakowanie nie większe niż 1kg</t>
  </si>
  <si>
    <t>Kasza jeczmienna, ziarna dojrzałe, czyste, wolne od żywych i martwych szkodników, opakowanie nie większe niż 400g</t>
  </si>
  <si>
    <t>Kasza jęczmienna pęczak,ziarna dojrzałe,czyste, wolne od żywych i martwych szkodników, opakowanie nie większe niż 1kg</t>
  </si>
  <si>
    <t>Kasza kus kus, ziarna dojrzałe, czyste, wolne od żywych i martwych szkodników, opakowanie nie większe niż 1kg</t>
  </si>
  <si>
    <t>Kasza manna pszenna, ziarna dojrzałe, czyste, wolne od żywych i martwych szkodników, opakowanie nie większe niż 500g</t>
  </si>
  <si>
    <t>Kasza orkiszowa, ziarna dojrzałe, czyste, wolne od żywych i martwych szkodników, opakowanie nie większe niż 400g, porcjowane 4*100g</t>
  </si>
  <si>
    <t xml:space="preserve">Kawa zbożowa ,,Inka,, rozpuszczalna bez szkodników i uszkodzeń mechanicznych, niezawilgocona,opakowanie nie większe niż150g                              </t>
  </si>
  <si>
    <t xml:space="preserve">Ketchup łagodny Pudliszki 480g, zawartość przecieru pomidorowego 62% lub równoważny, świeży, bez uszkodzeń mechanicznych, opakowanie nie większe niż 480g </t>
  </si>
  <si>
    <t>Kefir świeży, bez uszkodzeń mechanicznych, opakowanie nie większe niż 1L</t>
  </si>
  <si>
    <t>Kluski na parze, świeże bez uszkodzeń mechanicznych opakowanie nie większe niż 400g</t>
  </si>
  <si>
    <t>Kluski na parze z nadzieniem owocowym, świeże bez uszkodzeń mechanicznych, opakowanie nie większe niż 370g</t>
  </si>
  <si>
    <t>Kmin rzymski, przyprawa sypka, niezawilgocona, opakowanie nie większe niż 20g</t>
  </si>
  <si>
    <t xml:space="preserve">Kminek mielony przyprawa sypka, niezawilgocona, opakowanie nie większe niż 20g                                                                </t>
  </si>
  <si>
    <t xml:space="preserve">Kolendra mielona przprawa sypka, niezawilgocona, opakowanie nie większe niż 20g                                                 </t>
  </si>
  <si>
    <t>Koperek suszony, przyprawa sypka, niezawilgocona, opakowanie nie większe niż 6g</t>
  </si>
  <si>
    <t xml:space="preserve">Koziradka  przyprawa sypka, niezawilgocona, opakowanie nie większe niż 15g                                                                     </t>
  </si>
  <si>
    <t>Krążki ryżowe naturalne, świeże , bez uszkodzeń, bez oznak psucia, opakowanie nie większe niż 60g</t>
  </si>
  <si>
    <t xml:space="preserve">Kurkuma mielona, przyprawa sypka, niezawilgocona, opakowanie nie większe niż 20g </t>
  </si>
  <si>
    <t xml:space="preserve">Liść laurowy suszony, przyprawa sypka, niezawilgocona, opakowanie nie większe niż 6g                                                               </t>
  </si>
  <si>
    <t xml:space="preserve">Lubczyk suszony, przyprawa sypka, niezawilgocona, opakowanie nie większe niż 10g                                                          </t>
  </si>
  <si>
    <t xml:space="preserve">Majeranek suszony, przyprawa sypka, niezawilgocona, opakowanie nie większe niż 8g                                                               </t>
  </si>
  <si>
    <t>Makaron Czaniecki 5-jajeczny z semoliną i z dodatkiem kurkumy lub równoważny, opakowanie nie większe niż 250g</t>
  </si>
  <si>
    <t xml:space="preserve">Makaron Lubella z mąki makaronowej pszennej lub równoważny, opakowanie nie większe niż 400g </t>
  </si>
  <si>
    <t>Makaron "Gosia" 2-jajeczny lub równoważny, opakowanie nie większe niż 250g</t>
  </si>
  <si>
    <t>Makaron "Rędziny" z mąką z pszenicy durum  i kurkumą lub równoważny, opakowanie nie większe niż 250g</t>
  </si>
  <si>
    <t>Makaron bezglutenowy z mąki kukurydzianej, opakowanie nie większe 500g</t>
  </si>
  <si>
    <t xml:space="preserve">Makaron razowy,wielozbożowy z mąki makaronowej pszennej pełnoziarnistej, opakowanie nie większe niż 400g                                                                                    </t>
  </si>
  <si>
    <t>Makaron drobny (ryżowy, gwiazdka) z dodatkiem kurkumy, opakowanie nie większe niż  250g</t>
  </si>
  <si>
    <t>Masło czeladzkie, zawartość tłuszczu 82% lub równoważne, świeże, bez objawów zjełczenia, o barwie jasnożółtej, opakowanie nie większe niż 200g</t>
  </si>
  <si>
    <t>Masło roślinne, zawartość tłuszczu 80%, świeże, bez objawów zjełczenia, o barwie jasnożółtej, opakowanie nie większe niż 250g</t>
  </si>
  <si>
    <t>Maślanka naturalna, świeża, bez uszkodzeń mechanicznych, opakowanie nie większe niż 1L</t>
  </si>
  <si>
    <t>Maślanka z owocami, świeża, bez uszkodzeń mechanicznych, opakowanie nie większe niż 1L</t>
  </si>
  <si>
    <t>Mąka kukurydziana , czysta, wolna od żywych i martwychszkodników, niezawilgocona, opakowanie nie większe niż 1kg</t>
  </si>
  <si>
    <t xml:space="preserve">Mąka luksusowa pszenna typ 550, czysta, wolna od żywych i martwych szkodników, niezawilgocona, opakowanie nie większe niż 1kg                       </t>
  </si>
  <si>
    <t>Mąka ziemniaczana , czysta, wolna od żywych i martwychszkodników, niezawilgocona, opakowanie nie większe niż 1kg</t>
  </si>
  <si>
    <t>Mąka żytnia, czysta, wolna od żywych i martwych szkodników, niezawilgocona, opakowanie nie większe niż 1kg</t>
  </si>
  <si>
    <t xml:space="preserve">Miód nektarowy, wielokwiatowy, płynny, opakowanie nie większe niż 370g                                                                                                                </t>
  </si>
  <si>
    <t xml:space="preserve">Mleko spożywcze 2% tłuszczu, bez uszkodzeń mechanicznych, opakowanie nie większe niż 1L                                                                                                                     </t>
  </si>
  <si>
    <t xml:space="preserve">Mleko bez laktozy, bez uszkodzeń mechanicznych, opakowanie nie większe niż 1L      </t>
  </si>
  <si>
    <t xml:space="preserve">Mleko roślinne, owsiane, sojowe, bez uszkodzeń mechanicznych, opakowanie nie większe niż 1L      </t>
  </si>
  <si>
    <t>Musztarda stołowa, łagodna, opakowanie nie większe niż 185g</t>
  </si>
  <si>
    <t xml:space="preserve">Napój mleczny Danone gratka truskawkowa,  lub równoważny wg norm żywieniowych , opakowanie nie większe niż 170g                                            </t>
  </si>
  <si>
    <t>Ocet winny cytrynowy 6% kwasowości, opakowanie nie większe niż 250ml</t>
  </si>
  <si>
    <t>Ocet jabłowy 6% kwasowości, opakowanie nie większe niż 250ml</t>
  </si>
  <si>
    <t>Ocet winny 6% kwasowości, opakowanie nie większe niż 500ml</t>
  </si>
  <si>
    <t>Olej rzepakowy 100% z pierwszego tłoczenia, filtrowany na zimno, Kujawski lub równoważny, bez uszkodzeń mechanicznych, opakowanie nie większe niż 1L</t>
  </si>
  <si>
    <t>Olej rzepakowy 100% z pierwszego tłoczenia, filtrowany na zimno, Kujawski lub równoważny, bez uszkodzeń mechanicznych, opakowanie nie większe niż 0,5L</t>
  </si>
  <si>
    <t>Olej rzepakowy z czosnkiem, pomidorami lub bazylią, opakowanie nie większe niż 250ml</t>
  </si>
  <si>
    <t xml:space="preserve">Oregano suszone,  przyprawa sypka, nizawilgocona, opakowanie nie większe niż 8g                                                                           </t>
  </si>
  <si>
    <t xml:space="preserve">Otręby czyste, wolne od żywych i martwych szkodników , niezawilgocone, opakowanie nie większe niż 200g                            </t>
  </si>
  <si>
    <t xml:space="preserve">Paluchy kukurydziane bezglutenowe, opakowanie nie większe niż 50g                                                                                                     </t>
  </si>
  <si>
    <t>Papryka wędzona słodka, mielona, przyprawa sypka, niezawilgocona, opakowanie nie większe niż 20g</t>
  </si>
  <si>
    <t xml:space="preserve">Papryka słodka, mielona, przyprawa sypka , niezawilgocona, opakowanie nie większe niż 20g                                                                </t>
  </si>
  <si>
    <t>Papryka ostra, mielona, przyprawa sypka, niezawilgocona, opakowanie nie większe niż 20g</t>
  </si>
  <si>
    <t xml:space="preserve">Pieprz biały przyprawa sypka, niezawilgocona, opakowanie nie większe niż 15g                                                                       </t>
  </si>
  <si>
    <t xml:space="preserve">Pieprz cytrynowy przyprawa sypka, niezawilgocona,  opakowanie nie większe niż 20g                                                              </t>
  </si>
  <si>
    <t xml:space="preserve">Pieprz czarny mielony, przyprawa sypka, niezawilgocona, opakowanie nie większe niż 20g                                                                              </t>
  </si>
  <si>
    <t>Pieprz ziołowy, przyprawa sypka, niezawilgocona, opakowanie nie większe niż 20g</t>
  </si>
  <si>
    <t xml:space="preserve">Pietruszka suszona przyprawa sypka, niezawilgocona, opakowanie nie większe niż 6g                                                            </t>
  </si>
  <si>
    <t>Płatki jaglane błyskawiczne, pełnoziarniste, czyste, wolne od żywych i martwych szkodników, niezawilgocone, opakowanie nie większe niż 400g</t>
  </si>
  <si>
    <t>Płatki jęczmienne błyskawiczne ,czyste, wolne od żywych i martwych szkodników, niezawilgocone, opakowanie nie większe niż 400g</t>
  </si>
  <si>
    <t>Płatki kukurydziane wzbogacone w witaminy, bez glutenu, czyste, wolne od żywych i martwych szkodników, niezawilgocone, opakowanie nie większe niż 250g</t>
  </si>
  <si>
    <t>Płatki orkiszowe błyskawiczne, pełnoziarniste, czyste , wolne od żywych i martwych szkodników, niezawilgocone, opakowanie nie większe niż 400g</t>
  </si>
  <si>
    <t>Płatki owsiane błyskawiczne, czyste , wolne od żywych i martwych szkodników, niezawilgocone, opakowanie nie większe niż 500g</t>
  </si>
  <si>
    <t>Płatki ryżowe błyskawiczne, czyste , wolne od żywych i martwych szkodników, niezawilgocone, opakowanie nie większe niż 400g</t>
  </si>
  <si>
    <t xml:space="preserve">Pomidory suszone przyprawa sypka, niezawilgocona ,opakowanie nie większe niż 15g </t>
  </si>
  <si>
    <t>Powidła węgierkowe Łowicz 182g owoców na 100g produktu, lub równoważne, opakowanie nie większe niż 290g</t>
  </si>
  <si>
    <t xml:space="preserve">Przyprawa carry   przyprawa sypka, niezawilgocona, opakowanie nie większe niż 20g                                                             </t>
  </si>
  <si>
    <t>Przyprawa do indyka, przyprawa sypka, niezawilgocona, opakowanie nie większe niż 25g</t>
  </si>
  <si>
    <t xml:space="preserve">Przyprawa do kurczaka i dań z drobiu,  przyprawa sypka, niezawilgocona, opakowanie nie większe niż 30g                                                               </t>
  </si>
  <si>
    <t xml:space="preserve">Przyprawa do mięsa mielonego   przyprawa sypka, niezawilgocona, opakowanie nie większe niż 20g                                                              </t>
  </si>
  <si>
    <t>Przyprawa do ryb, przyprawa sypka, niezawilgocona, opakowanie nie większe niż 20g</t>
  </si>
  <si>
    <t xml:space="preserve">Przyprawa do wieprzowiny klasyczna, przyprawa sypka, niezawilgocona, opakowanie nie większe niż 20g   </t>
  </si>
  <si>
    <t xml:space="preserve">Przyprawa gyros  przyprawa sypka, niezawilgocona, opakowanie nie większe niż 30g                                                              </t>
  </si>
  <si>
    <t xml:space="preserve">Przyprawa staropolska do wieprzowiny  przyprawa sypka, niezawilgocona, opakowanie nie większe niż 20g                                                                                                                                                                       </t>
  </si>
  <si>
    <t xml:space="preserve">Rogal maślany/z makiem , świeży, bez szkodników, bez oznak psucia                                                                                                                   </t>
  </si>
  <si>
    <t xml:space="preserve">Rozmaryn suszony,  przyprawa sypka, niezawilgocona, opakowanie nie większe niż 15g                                                                        </t>
  </si>
  <si>
    <t>Ryż brązowy czysty, wolny od żywych i martwych szkodników , niezawilgocony</t>
  </si>
  <si>
    <t>Ryż biały  czysty, wolny od żywych i martwych szkodników, niezawilgocony, opakowanie nie większe niż 1kg</t>
  </si>
  <si>
    <t>Ryż biały  czysty, wolny od żywych i martwych szkodników, niezawilgocony, opakowanie nie większe niż 400g, porcjowane 4*100g</t>
  </si>
  <si>
    <t>Ser biały półtłusty Włoszczowa lub równoważne, świeży, bez uszkodzeń mechanicznych, opakowanie nie większe niż 1kg</t>
  </si>
  <si>
    <t>Ser biały półtłusty, świeży, bez uszkodzeń mechanicznych, opakowanie nie większe niż 250g</t>
  </si>
  <si>
    <t>Ser Mozarella Galbani, kulka w zalewia, lub równoważny, świeży, bez uszkodzeń mechanicznych, opakowanie nie większe niż 125g</t>
  </si>
  <si>
    <t>Ser Mozarella mini kulki galbani, lub równoważny, świeży, bez uszkodzeń mechanicznych, opakowanie nie większe niż 125g</t>
  </si>
  <si>
    <t>Ser Mozarella Mlecovita blok, lub równoważny, świeży, bez uszkodzeń mechanicznych, opakowanie nie większe niż 1kg</t>
  </si>
  <si>
    <t>Ser twarogowy mielony, świeży, bez uszkodzeń mechanicznych, opakowanie nie większe niż 1kg</t>
  </si>
  <si>
    <t>Ser żółty,,Gouda,, lub równoważny w kawałku, świeży, bez uszkodzeń mechanicznych</t>
  </si>
  <si>
    <t>Ser żółty,,Gouda,, lub równoważny w plastrach, świeży, bez uszkodzeń mechanicznych, opakowanie nie większe niż 1kg</t>
  </si>
  <si>
    <t>Ser żółty "Gouda" lub równoważny w plastrach, świeży, bez uszkodzeń mechanicznych, opakowanie nie większe niż  150g</t>
  </si>
  <si>
    <t>Serek waniliowy puszysty Bakuś z dodatkiem wapnia, witamin D,B6,B12 lub równoważny wg norm żywieniowych, świeży, bez uszkodzeń mechanicznych, opakowanie nie większe niż 90g</t>
  </si>
  <si>
    <t>Serek waniliowy homogenizowany Danio lub równoważny wg norm żywieniowych, świeży, bez uszkodzeń mechanicznych, opakowanie nie większe niż 130g</t>
  </si>
  <si>
    <t xml:space="preserve">Serek naturalny Bieluch lub równoważny wg norm żywieniowych, świeży, bez uszkodzeń mechanicznych, opakowanie nie większe niż 150g                                          </t>
  </si>
  <si>
    <t>Serek waniliowy Bieluch  lub równoważny wg norm żywieniowych, świeży, bez uszkodzeń mechanicznych, opakowanie nie większe niż 150g</t>
  </si>
  <si>
    <t>Serek ziołowy Bieluch  lub równoważny wg norm żywieniowych, świeży, bez uszkodzeń mechanicznych, opakowanie nie większe niż 150g</t>
  </si>
  <si>
    <t>Serek śmietankowy Łaciaty  lub równoważny wg norm żywieniowych, świeży, bez uszkodzeń mechanicznych, opakowanie nie większe niż 135g</t>
  </si>
  <si>
    <t xml:space="preserve">Skórka cytrynowa krojona, przyprawa sypka, niezawilgocona,świeża, bez uszkodzeń mechanicznych, opakowanie nie większe niż 16g                                                                </t>
  </si>
  <si>
    <t xml:space="preserve">Sos sałatkowy ,,Knorr,,lub równoważny wg norm żywieniowych, opakowanie nie większe niż 9g                                                                                                                                        </t>
  </si>
  <si>
    <t xml:space="preserve">Sos sałatkowy do mizerii lub równoważny wg norm żywieniowych, opakowanie nie większe niż 9g                                                            </t>
  </si>
  <si>
    <t xml:space="preserve">Sól niskosodowa typu "Sante" lub równoważna wg norm żywieniowych, opakowanie nie większe niż 1kg                                                             </t>
  </si>
  <si>
    <t>Śmietana słodka Łaciata UHT lub równoważna, zawartość tłuszczu12%, opakowanie nie większe niż 500ml</t>
  </si>
  <si>
    <t>Śmietana słodka Łaciata UHT lub równoważna, zawartość tłuszczu12%, opakowanie nie większe niż 250ml</t>
  </si>
  <si>
    <t>Śmietana słodka Łaciata UHT lub równoważna, zawartość tłuszczu 18%,opakowanie nie większe niż 500ml</t>
  </si>
  <si>
    <t>Śmietana słodka Łaciata UHT lub równoważna, zawartość tłuszczu 30%, opakowanie nie większe niż 500ml</t>
  </si>
  <si>
    <t>Śmietana słodka Łaciata UHT lub równoważna, zawartość tłuszczu 30%, opakowanie nie większe niż 250ml</t>
  </si>
  <si>
    <t xml:space="preserve">Twarogowy serek puszysty ,,Almette" lub równoważny, opakowanie nie większe niż 150g                                                                                    </t>
  </si>
  <si>
    <t xml:space="preserve">Tymianek suszony, przyprawa sypka, niezawilgocona, opakowanie nie większe niż 10g             </t>
  </si>
  <si>
    <t xml:space="preserve">Wafle ryżowe naturalne, świeże , opakowanie bez uszkodzeń mechanicznych, opakowanie nie większe niż 130g   </t>
  </si>
  <si>
    <t>Wafle ryżowe z polewą malinową, opakowanie bez uszkodzeń mechanicznych, opakowanie nie większe niż 24g</t>
  </si>
  <si>
    <t>Woda mineralna niegazowana, opakowanie nie większe niż 0,5L</t>
  </si>
  <si>
    <t>Zacierka 2-jajeczna z kurkumą, opakowanie nie większe niż 250g</t>
  </si>
  <si>
    <t xml:space="preserve">Ziele angielskie całe,  przyprawa sypka , niezawilgocona, opakowanie nie większe niż 15g                            </t>
  </si>
  <si>
    <t xml:space="preserve">Zioła prowansalskie suszone, przyprawa sypka, niezawilgocona, opakowanie nie większe niż 10g                                      </t>
  </si>
  <si>
    <t>Żurek naturalnie kiszony, na mące żytniej z otrębami, świeży, bez uszkodzeń mechanicznych, opakowanie nie większe niż 0,5L</t>
  </si>
  <si>
    <t>FORMULARZ CENOWY</t>
  </si>
  <si>
    <t>Załącznik nr 1a do formularza ofertowego - artykuły ogólnospożywcze</t>
  </si>
  <si>
    <t>(podpis i pieczątka Wykonawcy)</t>
  </si>
</sst>
</file>

<file path=xl/styles.xml><?xml version="1.0" encoding="utf-8"?>
<styleSheet xmlns="http://schemas.openxmlformats.org/spreadsheetml/2006/main">
  <numFmts count="1">
    <numFmt numFmtId="44" formatCode="_-* #,##0.00\ &quot;zł&quot;_-;\-* #,##0.00\ &quot;zł&quot;_-;_-* &quot;-&quot;??\ &quot;zł&quot;_-;_-@_-"/>
  </numFmts>
  <fonts count="22">
    <font>
      <sz val="11"/>
      <color theme="1"/>
      <name val="Czcionka tekstu podstawowego"/>
      <family val="2"/>
      <charset val="238"/>
    </font>
    <font>
      <sz val="9"/>
      <color indexed="8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i/>
      <sz val="10"/>
      <color indexed="8"/>
      <name val="Arial"/>
      <family val="2"/>
    </font>
    <font>
      <b/>
      <i/>
      <sz val="10"/>
      <name val="Arial"/>
      <family val="2"/>
    </font>
    <font>
      <b/>
      <i/>
      <sz val="10"/>
      <name val="Arial CE"/>
      <family val="2"/>
      <charset val="238"/>
    </font>
    <font>
      <b/>
      <sz val="10"/>
      <name val="Arial CE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11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1"/>
      <color theme="1"/>
      <name val="Czcionka tekstu podstawowego"/>
      <charset val="238"/>
    </font>
    <font>
      <b/>
      <sz val="16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2"/>
      <color theme="1"/>
      <name val="Czcionka tekstu podstawowego"/>
      <family val="2"/>
      <charset val="238"/>
    </font>
    <font>
      <sz val="12"/>
      <name val="Arial"/>
      <family val="2"/>
      <charset val="238"/>
    </font>
    <font>
      <sz val="12"/>
      <color indexed="8"/>
      <name val="Arial"/>
      <family val="2"/>
    </font>
    <font>
      <sz val="11"/>
      <name val="Arial"/>
      <family val="2"/>
      <charset val="238"/>
    </font>
    <font>
      <sz val="12"/>
      <color rgb="FFFF0000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78">
    <xf numFmtId="0" fontId="0" fillId="0" borderId="0" xfId="0"/>
    <xf numFmtId="0" fontId="2" fillId="0" borderId="0" xfId="1"/>
    <xf numFmtId="0" fontId="2" fillId="0" borderId="0" xfId="1" applyBorder="1"/>
    <xf numFmtId="0" fontId="2" fillId="0" borderId="0" xfId="1" applyFont="1" applyBorder="1"/>
    <xf numFmtId="0" fontId="2" fillId="0" borderId="0" xfId="1" applyFont="1"/>
    <xf numFmtId="0" fontId="1" fillId="0" borderId="0" xfId="0" applyFont="1" applyAlignment="1">
      <alignment horizontal="justify"/>
    </xf>
    <xf numFmtId="0" fontId="0" fillId="0" borderId="1" xfId="0" applyBorder="1"/>
    <xf numFmtId="44" fontId="2" fillId="0" borderId="2" xfId="1" applyNumberFormat="1" applyBorder="1"/>
    <xf numFmtId="0" fontId="0" fillId="0" borderId="4" xfId="0" applyBorder="1"/>
    <xf numFmtId="44" fontId="2" fillId="0" borderId="2" xfId="1" applyNumberFormat="1" applyFill="1" applyBorder="1" applyAlignment="1">
      <alignment horizontal="center"/>
    </xf>
    <xf numFmtId="0" fontId="0" fillId="0" borderId="4" xfId="0" applyFill="1" applyBorder="1"/>
    <xf numFmtId="0" fontId="4" fillId="0" borderId="2" xfId="0" applyFont="1" applyBorder="1"/>
    <xf numFmtId="0" fontId="4" fillId="0" borderId="3" xfId="0" applyFont="1" applyBorder="1"/>
    <xf numFmtId="0" fontId="2" fillId="0" borderId="0" xfId="1" applyAlignment="1"/>
    <xf numFmtId="0" fontId="2" fillId="0" borderId="0" xfId="1" applyFont="1" applyAlignment="1"/>
    <xf numFmtId="0" fontId="9" fillId="0" borderId="0" xfId="1" applyFont="1" applyAlignment="1"/>
    <xf numFmtId="0" fontId="10" fillId="0" borderId="0" xfId="1" applyFont="1"/>
    <xf numFmtId="0" fontId="2" fillId="0" borderId="1" xfId="1" applyBorder="1" applyAlignment="1">
      <alignment horizontal="center"/>
    </xf>
    <xf numFmtId="44" fontId="2" fillId="0" borderId="1" xfId="1" applyNumberFormat="1" applyFont="1" applyBorder="1" applyAlignment="1">
      <alignment horizontal="center" vertical="center" wrapText="1"/>
    </xf>
    <xf numFmtId="0" fontId="2" fillId="0" borderId="0" xfId="1" applyFill="1" applyBorder="1"/>
    <xf numFmtId="0" fontId="2" fillId="0" borderId="0" xfId="1" applyFill="1"/>
    <xf numFmtId="0" fontId="11" fillId="0" borderId="0" xfId="0" applyFont="1" applyFill="1" applyAlignment="1">
      <alignment horizontal="left" indent="1"/>
    </xf>
    <xf numFmtId="0" fontId="3" fillId="0" borderId="0" xfId="0" applyFont="1" applyFill="1" applyAlignment="1">
      <alignment horizontal="justify"/>
    </xf>
    <xf numFmtId="0" fontId="0" fillId="0" borderId="0" xfId="0" applyFill="1"/>
    <xf numFmtId="0" fontId="1" fillId="0" borderId="0" xfId="0" applyFont="1" applyFill="1" applyAlignment="1">
      <alignment horizontal="justify"/>
    </xf>
    <xf numFmtId="0" fontId="12" fillId="0" borderId="0" xfId="0" applyFont="1"/>
    <xf numFmtId="0" fontId="12" fillId="0" borderId="0" xfId="0" applyFont="1" applyFill="1"/>
    <xf numFmtId="0" fontId="13" fillId="0" borderId="0" xfId="0" applyFont="1" applyAlignment="1">
      <alignment horizontal="center"/>
    </xf>
    <xf numFmtId="0" fontId="14" fillId="0" borderId="0" xfId="1" applyFont="1"/>
    <xf numFmtId="0" fontId="9" fillId="0" borderId="0" xfId="1" applyFont="1"/>
    <xf numFmtId="0" fontId="15" fillId="0" borderId="0" xfId="0" applyFont="1"/>
    <xf numFmtId="0" fontId="2" fillId="0" borderId="2" xfId="1" applyNumberFormat="1" applyFill="1" applyBorder="1" applyAlignment="1">
      <alignment horizontal="center"/>
    </xf>
    <xf numFmtId="0" fontId="16" fillId="0" borderId="5" xfId="1" applyFont="1" applyFill="1" applyBorder="1"/>
    <xf numFmtId="0" fontId="16" fillId="0" borderId="6" xfId="1" applyFont="1" applyFill="1" applyBorder="1"/>
    <xf numFmtId="0" fontId="16" fillId="0" borderId="4" xfId="1" applyFont="1" applyFill="1" applyBorder="1"/>
    <xf numFmtId="0" fontId="0" fillId="0" borderId="3" xfId="0" applyBorder="1"/>
    <xf numFmtId="0" fontId="2" fillId="0" borderId="1" xfId="1" applyBorder="1"/>
    <xf numFmtId="0" fontId="2" fillId="0" borderId="1" xfId="1" applyFill="1" applyBorder="1"/>
    <xf numFmtId="0" fontId="2" fillId="0" borderId="1" xfId="1" applyFont="1" applyBorder="1"/>
    <xf numFmtId="0" fontId="2" fillId="0" borderId="1" xfId="1" applyNumberFormat="1" applyFill="1" applyBorder="1" applyAlignment="1">
      <alignment horizontal="center"/>
    </xf>
    <xf numFmtId="0" fontId="0" fillId="0" borderId="0" xfId="0" applyFont="1"/>
    <xf numFmtId="0" fontId="18" fillId="0" borderId="6" xfId="1" applyFont="1" applyBorder="1"/>
    <xf numFmtId="0" fontId="18" fillId="0" borderId="1" xfId="1" applyFont="1" applyBorder="1"/>
    <xf numFmtId="0" fontId="0" fillId="0" borderId="1" xfId="0" applyFont="1" applyBorder="1"/>
    <xf numFmtId="0" fontId="16" fillId="0" borderId="1" xfId="1" applyFont="1" applyFill="1" applyBorder="1"/>
    <xf numFmtId="0" fontId="0" fillId="0" borderId="0" xfId="0" applyFill="1" applyAlignment="1">
      <alignment horizontal="center"/>
    </xf>
    <xf numFmtId="0" fontId="2" fillId="0" borderId="0" xfId="1" applyFill="1" applyAlignment="1">
      <alignment horizontal="center"/>
    </xf>
    <xf numFmtId="0" fontId="9" fillId="0" borderId="0" xfId="1" applyFont="1" applyFill="1" applyAlignment="1">
      <alignment horizontal="center"/>
    </xf>
    <xf numFmtId="0" fontId="2" fillId="0" borderId="0" xfId="1" applyFont="1" applyFill="1" applyBorder="1"/>
    <xf numFmtId="0" fontId="16" fillId="0" borderId="5" xfId="1" applyFont="1" applyFill="1" applyBorder="1" applyAlignment="1">
      <alignment wrapText="1"/>
    </xf>
    <xf numFmtId="0" fontId="16" fillId="0" borderId="6" xfId="1" applyFont="1" applyFill="1" applyBorder="1" applyAlignment="1">
      <alignment wrapText="1"/>
    </xf>
    <xf numFmtId="0" fontId="16" fillId="0" borderId="4" xfId="1" applyFont="1" applyFill="1" applyBorder="1" applyAlignment="1">
      <alignment wrapText="1"/>
    </xf>
    <xf numFmtId="0" fontId="16" fillId="0" borderId="1" xfId="1" applyFont="1" applyFill="1" applyBorder="1" applyAlignment="1">
      <alignment wrapText="1"/>
    </xf>
    <xf numFmtId="2" fontId="0" fillId="0" borderId="1" xfId="0" applyNumberFormat="1" applyBorder="1"/>
    <xf numFmtId="0" fontId="17" fillId="0" borderId="5" xfId="1" applyFont="1" applyFill="1" applyBorder="1" applyAlignment="1">
      <alignment wrapText="1"/>
    </xf>
    <xf numFmtId="0" fontId="2" fillId="0" borderId="13" xfId="1" applyBorder="1"/>
    <xf numFmtId="0" fontId="8" fillId="0" borderId="14" xfId="1" applyFont="1" applyBorder="1"/>
    <xf numFmtId="0" fontId="2" fillId="0" borderId="14" xfId="1" applyBorder="1"/>
    <xf numFmtId="0" fontId="2" fillId="0" borderId="14" xfId="1" applyBorder="1" applyAlignment="1">
      <alignment horizontal="center"/>
    </xf>
    <xf numFmtId="44" fontId="2" fillId="0" borderId="14" xfId="1" applyNumberFormat="1" applyBorder="1"/>
    <xf numFmtId="0" fontId="0" fillId="0" borderId="15" xfId="0" applyBorder="1"/>
    <xf numFmtId="44" fontId="8" fillId="0" borderId="14" xfId="1" applyNumberFormat="1" applyFont="1" applyBorder="1"/>
    <xf numFmtId="0" fontId="8" fillId="0" borderId="0" xfId="1" applyFont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 wrapText="1"/>
    </xf>
    <xf numFmtId="0" fontId="7" fillId="0" borderId="3" xfId="1" applyFont="1" applyFill="1" applyBorder="1" applyAlignment="1">
      <alignment horizontal="center" vertical="center" wrapText="1"/>
    </xf>
    <xf numFmtId="0" fontId="7" fillId="0" borderId="2" xfId="1" applyFont="1" applyFill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5" fillId="0" borderId="12" xfId="1" applyFont="1" applyBorder="1" applyAlignment="1">
      <alignment horizontal="center" vertical="center" wrapText="1"/>
    </xf>
    <xf numFmtId="0" fontId="5" fillId="0" borderId="9" xfId="1" applyFont="1" applyBorder="1" applyAlignment="1">
      <alignment horizontal="center" vertical="center" wrapText="1"/>
    </xf>
    <xf numFmtId="0" fontId="5" fillId="0" borderId="11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0" fontId="5" fillId="0" borderId="10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 wrapText="1"/>
    </xf>
  </cellXfs>
  <cellStyles count="2">
    <cellStyle name="Normalny" xfId="0" builtinId="0"/>
    <cellStyle name="Normalny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K215"/>
  <sheetViews>
    <sheetView tabSelected="1" view="pageBreakPreview" topLeftCell="A190" zoomScaleSheetLayoutView="100" workbookViewId="0">
      <selection activeCell="N211" sqref="N211"/>
    </sheetView>
  </sheetViews>
  <sheetFormatPr defaultRowHeight="14.25"/>
  <cols>
    <col min="1" max="1" width="5.875" customWidth="1"/>
    <col min="2" max="2" width="76.125" customWidth="1"/>
    <col min="3" max="3" width="7.375" customWidth="1"/>
    <col min="4" max="4" width="5.625" customWidth="1"/>
    <col min="5" max="5" width="12.875" style="45" customWidth="1"/>
    <col min="6" max="6" width="14.125" customWidth="1"/>
    <col min="7" max="7" width="6.75" customWidth="1"/>
    <col min="8" max="8" width="16.25" customWidth="1"/>
    <col min="9" max="9" width="11.25" customWidth="1"/>
    <col min="10" max="10" width="11.125" customWidth="1"/>
  </cols>
  <sheetData>
    <row r="2" spans="1:9" ht="20.25">
      <c r="B2" s="27" t="s">
        <v>207</v>
      </c>
      <c r="C2" s="26" t="s">
        <v>208</v>
      </c>
    </row>
    <row r="6" spans="1:9" ht="15">
      <c r="B6" s="25" t="s">
        <v>13</v>
      </c>
    </row>
    <row r="7" spans="1:9">
      <c r="B7" t="s">
        <v>14</v>
      </c>
    </row>
    <row r="8" spans="1:9">
      <c r="B8" t="s">
        <v>15</v>
      </c>
    </row>
    <row r="9" spans="1:9">
      <c r="B9" t="s">
        <v>16</v>
      </c>
    </row>
    <row r="10" spans="1:9">
      <c r="B10" t="s">
        <v>17</v>
      </c>
    </row>
    <row r="11" spans="1:9">
      <c r="B11" t="s">
        <v>18</v>
      </c>
    </row>
    <row r="12" spans="1:9">
      <c r="B12" t="s">
        <v>19</v>
      </c>
    </row>
    <row r="13" spans="1:9">
      <c r="A13" s="4"/>
      <c r="B13" s="4" t="s">
        <v>20</v>
      </c>
      <c r="C13" s="1"/>
      <c r="D13" s="1"/>
      <c r="E13" s="46"/>
      <c r="F13" s="1"/>
      <c r="G13" s="1"/>
      <c r="H13" s="1"/>
      <c r="I13" s="4"/>
    </row>
    <row r="14" spans="1:9" ht="15">
      <c r="A14" s="16"/>
      <c r="B14" s="16"/>
      <c r="C14" s="1"/>
      <c r="D14" s="1"/>
      <c r="E14" s="46"/>
      <c r="F14" s="1"/>
      <c r="G14" s="1"/>
      <c r="H14" s="1"/>
      <c r="I14" s="1"/>
    </row>
    <row r="15" spans="1:9" ht="15.75">
      <c r="A15" s="16"/>
      <c r="B15" s="28" t="s">
        <v>27</v>
      </c>
      <c r="C15" s="29"/>
      <c r="D15" s="29"/>
      <c r="E15" s="47"/>
      <c r="F15" s="29"/>
      <c r="G15" s="1"/>
      <c r="H15" s="1"/>
      <c r="I15" s="1"/>
    </row>
    <row r="16" spans="1:9" ht="15.75">
      <c r="A16" s="1"/>
      <c r="B16" s="28" t="s">
        <v>21</v>
      </c>
      <c r="C16" s="15"/>
      <c r="D16" s="15"/>
      <c r="E16" s="47"/>
      <c r="F16" s="30"/>
      <c r="G16" s="13"/>
      <c r="H16" s="13"/>
      <c r="I16" s="13"/>
    </row>
    <row r="17" spans="1:10">
      <c r="A17" s="4"/>
      <c r="B17" s="13"/>
      <c r="C17" s="13"/>
      <c r="D17" s="14"/>
      <c r="E17" s="46"/>
      <c r="F17" s="13"/>
      <c r="G17" s="13"/>
      <c r="H17" s="13"/>
      <c r="I17" s="13"/>
    </row>
    <row r="18" spans="1:10">
      <c r="A18" s="4"/>
      <c r="B18" s="1"/>
      <c r="C18" s="1"/>
      <c r="D18" s="1"/>
      <c r="E18" s="46"/>
      <c r="F18" s="1"/>
      <c r="G18" s="1"/>
      <c r="H18" s="1"/>
      <c r="I18" s="1"/>
    </row>
    <row r="19" spans="1:10">
      <c r="A19" s="4"/>
      <c r="B19" s="1"/>
      <c r="C19" s="1"/>
      <c r="D19" s="1"/>
      <c r="E19" s="46"/>
      <c r="F19" s="1"/>
      <c r="G19" s="1"/>
      <c r="H19" s="1"/>
      <c r="I19" s="1"/>
    </row>
    <row r="20" spans="1:10" ht="39.75" customHeight="1">
      <c r="A20" s="62"/>
      <c r="B20" s="62"/>
      <c r="C20" s="62"/>
      <c r="D20" s="62"/>
      <c r="E20" s="62"/>
      <c r="F20" s="62"/>
      <c r="G20" s="62"/>
      <c r="H20" s="62"/>
      <c r="I20" s="62"/>
    </row>
    <row r="21" spans="1:10">
      <c r="A21" s="4"/>
      <c r="B21" s="1"/>
      <c r="C21" s="1"/>
      <c r="D21" s="1"/>
      <c r="E21" s="46"/>
      <c r="F21" s="1"/>
      <c r="G21" s="1"/>
      <c r="H21" s="1"/>
      <c r="I21" s="1"/>
    </row>
    <row r="22" spans="1:10">
      <c r="A22" s="63" t="s">
        <v>12</v>
      </c>
      <c r="B22" s="76" t="s">
        <v>11</v>
      </c>
      <c r="C22" s="64" t="s">
        <v>10</v>
      </c>
      <c r="D22" s="64" t="s">
        <v>9</v>
      </c>
      <c r="E22" s="66" t="s">
        <v>33</v>
      </c>
      <c r="F22" s="68" t="s">
        <v>8</v>
      </c>
      <c r="G22" s="70" t="s">
        <v>7</v>
      </c>
      <c r="H22" s="72" t="s">
        <v>6</v>
      </c>
      <c r="I22" s="74" t="s">
        <v>5</v>
      </c>
      <c r="J22" s="12" t="s">
        <v>4</v>
      </c>
    </row>
    <row r="23" spans="1:10" ht="46.9" customHeight="1">
      <c r="A23" s="63"/>
      <c r="B23" s="77"/>
      <c r="C23" s="65"/>
      <c r="D23" s="65"/>
      <c r="E23" s="67"/>
      <c r="F23" s="69"/>
      <c r="G23" s="71"/>
      <c r="H23" s="73"/>
      <c r="I23" s="75"/>
      <c r="J23" s="11" t="s">
        <v>3</v>
      </c>
    </row>
    <row r="24" spans="1:10" ht="30">
      <c r="A24" s="41">
        <v>1</v>
      </c>
      <c r="B24" s="49" t="s">
        <v>34</v>
      </c>
      <c r="C24" s="10"/>
      <c r="D24" s="32" t="s">
        <v>1</v>
      </c>
      <c r="E24" s="53">
        <v>10</v>
      </c>
      <c r="F24" s="9">
        <f t="shared" ref="F24:F94" si="0">C24*E24</f>
        <v>0</v>
      </c>
      <c r="G24" s="31"/>
      <c r="H24" s="18">
        <f>F24+F24*G24/100</f>
        <v>0</v>
      </c>
      <c r="I24" s="7">
        <f t="shared" ref="I24:I87" si="1">H24/E24</f>
        <v>0</v>
      </c>
      <c r="J24" s="6"/>
    </row>
    <row r="25" spans="1:10" ht="30">
      <c r="A25" s="41">
        <v>2</v>
      </c>
      <c r="B25" s="49" t="s">
        <v>35</v>
      </c>
      <c r="C25" s="10"/>
      <c r="D25" s="32" t="s">
        <v>1</v>
      </c>
      <c r="E25" s="53">
        <v>10</v>
      </c>
      <c r="F25" s="9">
        <f t="shared" si="0"/>
        <v>0</v>
      </c>
      <c r="G25" s="31"/>
      <c r="H25" s="18">
        <f t="shared" ref="H25:H88" si="2">F25+F25*G25/100</f>
        <v>0</v>
      </c>
      <c r="I25" s="7">
        <f t="shared" si="1"/>
        <v>0</v>
      </c>
      <c r="J25" s="6"/>
    </row>
    <row r="26" spans="1:10" ht="30">
      <c r="A26" s="41">
        <v>3</v>
      </c>
      <c r="B26" s="49" t="s">
        <v>36</v>
      </c>
      <c r="C26" s="10"/>
      <c r="D26" s="32" t="s">
        <v>1</v>
      </c>
      <c r="E26" s="53">
        <v>1597.2</v>
      </c>
      <c r="F26" s="9">
        <f t="shared" si="0"/>
        <v>0</v>
      </c>
      <c r="G26" s="31"/>
      <c r="H26" s="18">
        <f t="shared" si="2"/>
        <v>0</v>
      </c>
      <c r="I26" s="7">
        <f t="shared" si="1"/>
        <v>0</v>
      </c>
      <c r="J26" s="6"/>
    </row>
    <row r="27" spans="1:10" ht="15">
      <c r="A27" s="41">
        <v>4</v>
      </c>
      <c r="B27" s="49" t="s">
        <v>37</v>
      </c>
      <c r="C27" s="10"/>
      <c r="D27" s="32" t="s">
        <v>1</v>
      </c>
      <c r="E27" s="53">
        <v>102.3</v>
      </c>
      <c r="F27" s="9">
        <f t="shared" si="0"/>
        <v>0</v>
      </c>
      <c r="G27" s="31"/>
      <c r="H27" s="18">
        <f t="shared" si="2"/>
        <v>0</v>
      </c>
      <c r="I27" s="7">
        <f t="shared" si="1"/>
        <v>0</v>
      </c>
      <c r="J27" s="6"/>
    </row>
    <row r="28" spans="1:10" ht="30">
      <c r="A28" s="41">
        <v>5</v>
      </c>
      <c r="B28" s="49" t="s">
        <v>38</v>
      </c>
      <c r="C28" s="10"/>
      <c r="D28" s="32" t="s">
        <v>1</v>
      </c>
      <c r="E28" s="53">
        <v>1343.1</v>
      </c>
      <c r="F28" s="9">
        <f t="shared" si="0"/>
        <v>0</v>
      </c>
      <c r="G28" s="31"/>
      <c r="H28" s="18">
        <f t="shared" si="2"/>
        <v>0</v>
      </c>
      <c r="I28" s="7">
        <f t="shared" si="1"/>
        <v>0</v>
      </c>
      <c r="J28" s="6"/>
    </row>
    <row r="29" spans="1:10" ht="15">
      <c r="A29" s="41">
        <v>6</v>
      </c>
      <c r="B29" s="32" t="s">
        <v>39</v>
      </c>
      <c r="C29" s="10"/>
      <c r="D29" s="32" t="s">
        <v>1</v>
      </c>
      <c r="E29" s="53">
        <v>10</v>
      </c>
      <c r="F29" s="9">
        <f t="shared" si="0"/>
        <v>0</v>
      </c>
      <c r="G29" s="31"/>
      <c r="H29" s="18">
        <f t="shared" si="2"/>
        <v>0</v>
      </c>
      <c r="I29" s="7">
        <f t="shared" si="1"/>
        <v>0</v>
      </c>
      <c r="J29" s="6"/>
    </row>
    <row r="30" spans="1:10" ht="15">
      <c r="A30" s="41">
        <v>7</v>
      </c>
      <c r="B30" s="32" t="s">
        <v>40</v>
      </c>
      <c r="C30" s="10"/>
      <c r="D30" s="32" t="s">
        <v>1</v>
      </c>
      <c r="E30" s="53">
        <v>10</v>
      </c>
      <c r="F30" s="9">
        <f t="shared" si="0"/>
        <v>0</v>
      </c>
      <c r="G30" s="31"/>
      <c r="H30" s="18">
        <f t="shared" si="2"/>
        <v>0</v>
      </c>
      <c r="I30" s="7">
        <f t="shared" si="1"/>
        <v>0</v>
      </c>
      <c r="J30" s="6"/>
    </row>
    <row r="31" spans="1:10" ht="15">
      <c r="A31" s="41">
        <v>8</v>
      </c>
      <c r="B31" s="32" t="s">
        <v>29</v>
      </c>
      <c r="C31" s="10"/>
      <c r="D31" s="32" t="s">
        <v>1</v>
      </c>
      <c r="E31" s="53">
        <v>10</v>
      </c>
      <c r="F31" s="9">
        <f t="shared" si="0"/>
        <v>0</v>
      </c>
      <c r="G31" s="31"/>
      <c r="H31" s="18">
        <f t="shared" si="2"/>
        <v>0</v>
      </c>
      <c r="I31" s="7">
        <f t="shared" si="1"/>
        <v>0</v>
      </c>
      <c r="J31" s="6"/>
    </row>
    <row r="32" spans="1:10" ht="15">
      <c r="A32" s="41">
        <v>9</v>
      </c>
      <c r="B32" s="32" t="s">
        <v>31</v>
      </c>
      <c r="C32" s="10"/>
      <c r="D32" s="32" t="s">
        <v>1</v>
      </c>
      <c r="E32" s="53">
        <v>10</v>
      </c>
      <c r="F32" s="9">
        <f t="shared" si="0"/>
        <v>0</v>
      </c>
      <c r="G32" s="31"/>
      <c r="H32" s="18">
        <f t="shared" si="2"/>
        <v>0</v>
      </c>
      <c r="I32" s="7">
        <f t="shared" si="1"/>
        <v>0</v>
      </c>
      <c r="J32" s="6"/>
    </row>
    <row r="33" spans="1:10" ht="15">
      <c r="A33" s="41">
        <v>10</v>
      </c>
      <c r="B33" s="32" t="s">
        <v>30</v>
      </c>
      <c r="C33" s="10"/>
      <c r="D33" s="32" t="s">
        <v>1</v>
      </c>
      <c r="E33" s="53">
        <v>122.1</v>
      </c>
      <c r="F33" s="9">
        <f t="shared" si="0"/>
        <v>0</v>
      </c>
      <c r="G33" s="31"/>
      <c r="H33" s="18">
        <f t="shared" si="2"/>
        <v>0</v>
      </c>
      <c r="I33" s="7">
        <f t="shared" si="1"/>
        <v>0</v>
      </c>
      <c r="J33" s="6"/>
    </row>
    <row r="34" spans="1:10" ht="30">
      <c r="A34" s="41">
        <v>11</v>
      </c>
      <c r="B34" s="49" t="s">
        <v>41</v>
      </c>
      <c r="C34" s="10"/>
      <c r="D34" s="32" t="s">
        <v>1</v>
      </c>
      <c r="E34" s="53">
        <v>400.4</v>
      </c>
      <c r="F34" s="9">
        <f t="shared" si="0"/>
        <v>0</v>
      </c>
      <c r="G34" s="31"/>
      <c r="H34" s="18">
        <f t="shared" si="2"/>
        <v>0</v>
      </c>
      <c r="I34" s="7">
        <f t="shared" si="1"/>
        <v>0</v>
      </c>
      <c r="J34" s="6"/>
    </row>
    <row r="35" spans="1:10" ht="15">
      <c r="A35" s="41">
        <v>12</v>
      </c>
      <c r="B35" s="49" t="s">
        <v>42</v>
      </c>
      <c r="C35" s="10"/>
      <c r="D35" s="32" t="s">
        <v>1</v>
      </c>
      <c r="E35" s="53">
        <v>1211.0999999999999</v>
      </c>
      <c r="F35" s="9">
        <f t="shared" si="0"/>
        <v>0</v>
      </c>
      <c r="G35" s="31"/>
      <c r="H35" s="18">
        <f t="shared" si="2"/>
        <v>0</v>
      </c>
      <c r="I35" s="7">
        <f t="shared" si="1"/>
        <v>0</v>
      </c>
      <c r="J35" s="6"/>
    </row>
    <row r="36" spans="1:10" ht="15">
      <c r="A36" s="41">
        <v>13</v>
      </c>
      <c r="B36" s="32" t="s">
        <v>43</v>
      </c>
      <c r="C36" s="10"/>
      <c r="D36" s="32" t="s">
        <v>1</v>
      </c>
      <c r="E36" s="53">
        <v>273.89999999999998</v>
      </c>
      <c r="F36" s="9">
        <f t="shared" si="0"/>
        <v>0</v>
      </c>
      <c r="G36" s="31"/>
      <c r="H36" s="18">
        <f t="shared" si="2"/>
        <v>0</v>
      </c>
      <c r="I36" s="7">
        <f t="shared" si="1"/>
        <v>0</v>
      </c>
      <c r="J36" s="6"/>
    </row>
    <row r="37" spans="1:10" ht="15">
      <c r="A37" s="41">
        <v>14</v>
      </c>
      <c r="B37" s="49" t="s">
        <v>44</v>
      </c>
      <c r="C37" s="10"/>
      <c r="D37" s="32" t="s">
        <v>1</v>
      </c>
      <c r="E37" s="53">
        <v>10</v>
      </c>
      <c r="F37" s="9">
        <f t="shared" si="0"/>
        <v>0</v>
      </c>
      <c r="G37" s="31"/>
      <c r="H37" s="18">
        <f t="shared" si="2"/>
        <v>0</v>
      </c>
      <c r="I37" s="7">
        <f t="shared" si="1"/>
        <v>0</v>
      </c>
      <c r="J37" s="6"/>
    </row>
    <row r="38" spans="1:10" ht="15">
      <c r="A38" s="41">
        <v>15</v>
      </c>
      <c r="B38" s="49" t="s">
        <v>45</v>
      </c>
      <c r="C38" s="10"/>
      <c r="D38" s="32" t="s">
        <v>1</v>
      </c>
      <c r="E38" s="53">
        <v>10</v>
      </c>
      <c r="F38" s="9">
        <f t="shared" si="0"/>
        <v>0</v>
      </c>
      <c r="G38" s="31"/>
      <c r="H38" s="18">
        <f t="shared" si="2"/>
        <v>0</v>
      </c>
      <c r="I38" s="7">
        <f t="shared" si="1"/>
        <v>0</v>
      </c>
      <c r="J38" s="6"/>
    </row>
    <row r="39" spans="1:10" ht="15">
      <c r="A39" s="41">
        <v>16</v>
      </c>
      <c r="B39" s="49" t="s">
        <v>46</v>
      </c>
      <c r="C39" s="10"/>
      <c r="D39" s="32" t="s">
        <v>1</v>
      </c>
      <c r="E39" s="53">
        <v>10</v>
      </c>
      <c r="F39" s="9">
        <f t="shared" si="0"/>
        <v>0</v>
      </c>
      <c r="G39" s="31"/>
      <c r="H39" s="18">
        <f t="shared" si="2"/>
        <v>0</v>
      </c>
      <c r="I39" s="7">
        <f t="shared" si="1"/>
        <v>0</v>
      </c>
      <c r="J39" s="6"/>
    </row>
    <row r="40" spans="1:10" ht="15">
      <c r="A40" s="41">
        <v>17</v>
      </c>
      <c r="B40" s="32" t="s">
        <v>47</v>
      </c>
      <c r="C40" s="10"/>
      <c r="D40" s="32" t="s">
        <v>1</v>
      </c>
      <c r="E40" s="53">
        <v>10</v>
      </c>
      <c r="F40" s="9">
        <f t="shared" si="0"/>
        <v>0</v>
      </c>
      <c r="G40" s="31"/>
      <c r="H40" s="18">
        <f t="shared" si="2"/>
        <v>0</v>
      </c>
      <c r="I40" s="7">
        <f t="shared" si="1"/>
        <v>0</v>
      </c>
      <c r="J40" s="6"/>
    </row>
    <row r="41" spans="1:10" ht="15">
      <c r="A41" s="41">
        <v>18</v>
      </c>
      <c r="B41" s="49" t="s">
        <v>48</v>
      </c>
      <c r="C41" s="10"/>
      <c r="D41" s="32" t="s">
        <v>1</v>
      </c>
      <c r="E41" s="53">
        <v>10</v>
      </c>
      <c r="F41" s="9">
        <f t="shared" si="0"/>
        <v>0</v>
      </c>
      <c r="G41" s="31"/>
      <c r="H41" s="18">
        <f t="shared" si="2"/>
        <v>0</v>
      </c>
      <c r="I41" s="7">
        <f t="shared" si="1"/>
        <v>0</v>
      </c>
      <c r="J41" s="6"/>
    </row>
    <row r="42" spans="1:10" ht="15">
      <c r="A42" s="41">
        <v>19</v>
      </c>
      <c r="B42" s="49" t="s">
        <v>49</v>
      </c>
      <c r="C42" s="10"/>
      <c r="D42" s="32" t="s">
        <v>1</v>
      </c>
      <c r="E42" s="53">
        <v>1463.55</v>
      </c>
      <c r="F42" s="9">
        <f t="shared" si="0"/>
        <v>0</v>
      </c>
      <c r="G42" s="31"/>
      <c r="H42" s="18">
        <f t="shared" si="2"/>
        <v>0</v>
      </c>
      <c r="I42" s="7">
        <f t="shared" si="1"/>
        <v>0</v>
      </c>
      <c r="J42" s="6"/>
    </row>
    <row r="43" spans="1:10" ht="15">
      <c r="A43" s="41">
        <v>20</v>
      </c>
      <c r="B43" s="49" t="s">
        <v>50</v>
      </c>
      <c r="C43" s="10"/>
      <c r="D43" s="32" t="s">
        <v>1</v>
      </c>
      <c r="E43" s="53">
        <v>10</v>
      </c>
      <c r="F43" s="9">
        <f t="shared" si="0"/>
        <v>0</v>
      </c>
      <c r="G43" s="31"/>
      <c r="H43" s="18">
        <f t="shared" si="2"/>
        <v>0</v>
      </c>
      <c r="I43" s="7">
        <f t="shared" si="1"/>
        <v>0</v>
      </c>
      <c r="J43" s="6"/>
    </row>
    <row r="44" spans="1:10" ht="15">
      <c r="A44" s="41">
        <v>21</v>
      </c>
      <c r="B44" s="32" t="s">
        <v>51</v>
      </c>
      <c r="C44" s="10"/>
      <c r="D44" s="32" t="s">
        <v>1</v>
      </c>
      <c r="E44" s="53">
        <v>10</v>
      </c>
      <c r="F44" s="9">
        <f t="shared" si="0"/>
        <v>0</v>
      </c>
      <c r="G44" s="31"/>
      <c r="H44" s="18">
        <f t="shared" si="2"/>
        <v>0</v>
      </c>
      <c r="I44" s="7">
        <f t="shared" si="1"/>
        <v>0</v>
      </c>
      <c r="J44" s="6"/>
    </row>
    <row r="45" spans="1:10" ht="15">
      <c r="A45" s="41">
        <v>22</v>
      </c>
      <c r="B45" s="49" t="s">
        <v>52</v>
      </c>
      <c r="C45" s="10"/>
      <c r="D45" s="32" t="s">
        <v>1</v>
      </c>
      <c r="E45" s="53">
        <v>1078</v>
      </c>
      <c r="F45" s="9">
        <f t="shared" si="0"/>
        <v>0</v>
      </c>
      <c r="G45" s="31"/>
      <c r="H45" s="18">
        <f t="shared" si="2"/>
        <v>0</v>
      </c>
      <c r="I45" s="7">
        <f t="shared" si="1"/>
        <v>0</v>
      </c>
      <c r="J45" s="6"/>
    </row>
    <row r="46" spans="1:10" ht="15">
      <c r="A46" s="41">
        <v>23</v>
      </c>
      <c r="B46" s="49" t="s">
        <v>53</v>
      </c>
      <c r="C46" s="10"/>
      <c r="D46" s="32" t="s">
        <v>1</v>
      </c>
      <c r="E46" s="53">
        <v>194.7</v>
      </c>
      <c r="F46" s="9">
        <f t="shared" si="0"/>
        <v>0</v>
      </c>
      <c r="G46" s="31"/>
      <c r="H46" s="18">
        <f t="shared" si="2"/>
        <v>0</v>
      </c>
      <c r="I46" s="7">
        <f t="shared" si="1"/>
        <v>0</v>
      </c>
      <c r="J46" s="6"/>
    </row>
    <row r="47" spans="1:10" ht="30">
      <c r="A47" s="41">
        <v>24</v>
      </c>
      <c r="B47" s="49" t="s">
        <v>54</v>
      </c>
      <c r="C47" s="10"/>
      <c r="D47" s="32" t="s">
        <v>1</v>
      </c>
      <c r="E47" s="53">
        <v>10</v>
      </c>
      <c r="F47" s="9">
        <f t="shared" si="0"/>
        <v>0</v>
      </c>
      <c r="G47" s="31"/>
      <c r="H47" s="18">
        <f t="shared" si="2"/>
        <v>0</v>
      </c>
      <c r="I47" s="7">
        <f t="shared" si="1"/>
        <v>0</v>
      </c>
      <c r="J47" s="6"/>
    </row>
    <row r="48" spans="1:10" ht="30">
      <c r="A48" s="41">
        <v>25</v>
      </c>
      <c r="B48" s="49" t="s">
        <v>55</v>
      </c>
      <c r="C48" s="10"/>
      <c r="D48" s="32" t="s">
        <v>1</v>
      </c>
      <c r="E48" s="53">
        <v>183.7</v>
      </c>
      <c r="F48" s="9">
        <f t="shared" si="0"/>
        <v>0</v>
      </c>
      <c r="G48" s="31"/>
      <c r="H48" s="18">
        <f t="shared" si="2"/>
        <v>0</v>
      </c>
      <c r="I48" s="7">
        <f t="shared" si="1"/>
        <v>0</v>
      </c>
      <c r="J48" s="6"/>
    </row>
    <row r="49" spans="1:10" ht="30">
      <c r="A49" s="41">
        <v>26</v>
      </c>
      <c r="B49" s="49" t="s">
        <v>56</v>
      </c>
      <c r="C49" s="10"/>
      <c r="D49" s="32" t="s">
        <v>2</v>
      </c>
      <c r="E49" s="53">
        <v>256.3</v>
      </c>
      <c r="F49" s="9">
        <f t="shared" si="0"/>
        <v>0</v>
      </c>
      <c r="G49" s="31"/>
      <c r="H49" s="18">
        <f t="shared" si="2"/>
        <v>0</v>
      </c>
      <c r="I49" s="7">
        <f t="shared" si="1"/>
        <v>0</v>
      </c>
      <c r="J49" s="6"/>
    </row>
    <row r="50" spans="1:10" ht="30">
      <c r="A50" s="41">
        <v>27</v>
      </c>
      <c r="B50" s="49" t="s">
        <v>57</v>
      </c>
      <c r="C50" s="10"/>
      <c r="D50" s="32" t="s">
        <v>1</v>
      </c>
      <c r="E50" s="53">
        <v>37.4</v>
      </c>
      <c r="F50" s="9">
        <f t="shared" si="0"/>
        <v>0</v>
      </c>
      <c r="G50" s="31"/>
      <c r="H50" s="18">
        <f t="shared" si="2"/>
        <v>0</v>
      </c>
      <c r="I50" s="7">
        <f t="shared" si="1"/>
        <v>0</v>
      </c>
      <c r="J50" s="6"/>
    </row>
    <row r="51" spans="1:10" ht="30">
      <c r="A51" s="41">
        <v>28</v>
      </c>
      <c r="B51" s="49" t="s">
        <v>58</v>
      </c>
      <c r="C51" s="10"/>
      <c r="D51" s="32" t="s">
        <v>1</v>
      </c>
      <c r="E51" s="53">
        <v>10</v>
      </c>
      <c r="F51" s="9">
        <f t="shared" si="0"/>
        <v>0</v>
      </c>
      <c r="G51" s="31"/>
      <c r="H51" s="18">
        <f t="shared" si="2"/>
        <v>0</v>
      </c>
      <c r="I51" s="7">
        <f t="shared" si="1"/>
        <v>0</v>
      </c>
      <c r="J51" s="6"/>
    </row>
    <row r="52" spans="1:10" ht="15">
      <c r="A52" s="41">
        <v>29</v>
      </c>
      <c r="B52" s="49" t="s">
        <v>59</v>
      </c>
      <c r="C52" s="10"/>
      <c r="D52" s="32" t="s">
        <v>1</v>
      </c>
      <c r="E52" s="53">
        <v>238.7</v>
      </c>
      <c r="F52" s="9">
        <f t="shared" si="0"/>
        <v>0</v>
      </c>
      <c r="G52" s="31"/>
      <c r="H52" s="18">
        <f t="shared" si="2"/>
        <v>0</v>
      </c>
      <c r="I52" s="7">
        <f t="shared" si="1"/>
        <v>0</v>
      </c>
      <c r="J52" s="6"/>
    </row>
    <row r="53" spans="1:10" ht="30">
      <c r="A53" s="41">
        <v>30</v>
      </c>
      <c r="B53" s="49" t="s">
        <v>60</v>
      </c>
      <c r="C53" s="10"/>
      <c r="D53" s="32" t="s">
        <v>1</v>
      </c>
      <c r="E53" s="53">
        <v>95.7</v>
      </c>
      <c r="F53" s="9">
        <f t="shared" si="0"/>
        <v>0</v>
      </c>
      <c r="G53" s="31"/>
      <c r="H53" s="18">
        <f t="shared" si="2"/>
        <v>0</v>
      </c>
      <c r="I53" s="7">
        <f t="shared" si="1"/>
        <v>0</v>
      </c>
      <c r="J53" s="6"/>
    </row>
    <row r="54" spans="1:10" ht="30">
      <c r="A54" s="41">
        <v>31</v>
      </c>
      <c r="B54" s="49" t="s">
        <v>61</v>
      </c>
      <c r="C54" s="8"/>
      <c r="D54" s="32" t="s">
        <v>1</v>
      </c>
      <c r="E54" s="53">
        <v>589.6</v>
      </c>
      <c r="F54" s="9">
        <f t="shared" si="0"/>
        <v>0</v>
      </c>
      <c r="G54" s="31"/>
      <c r="H54" s="18">
        <f t="shared" si="2"/>
        <v>0</v>
      </c>
      <c r="I54" s="7">
        <f t="shared" si="1"/>
        <v>0</v>
      </c>
      <c r="J54" s="6"/>
    </row>
    <row r="55" spans="1:10" ht="30">
      <c r="A55" s="41">
        <v>32</v>
      </c>
      <c r="B55" s="49" t="s">
        <v>62</v>
      </c>
      <c r="C55" s="10"/>
      <c r="D55" s="32" t="s">
        <v>1</v>
      </c>
      <c r="E55" s="53">
        <v>9205.9</v>
      </c>
      <c r="F55" s="9">
        <f t="shared" si="0"/>
        <v>0</v>
      </c>
      <c r="G55" s="31"/>
      <c r="H55" s="18">
        <f t="shared" si="2"/>
        <v>0</v>
      </c>
      <c r="I55" s="7">
        <f t="shared" si="1"/>
        <v>0</v>
      </c>
      <c r="J55" s="6"/>
    </row>
    <row r="56" spans="1:10" ht="30">
      <c r="A56" s="41">
        <v>33</v>
      </c>
      <c r="B56" s="49" t="s">
        <v>63</v>
      </c>
      <c r="C56" s="10"/>
      <c r="D56" s="32" t="s">
        <v>1</v>
      </c>
      <c r="E56" s="53">
        <v>10</v>
      </c>
      <c r="F56" s="9">
        <f t="shared" si="0"/>
        <v>0</v>
      </c>
      <c r="G56" s="31"/>
      <c r="H56" s="18">
        <f t="shared" si="2"/>
        <v>0</v>
      </c>
      <c r="I56" s="7">
        <f t="shared" si="1"/>
        <v>0</v>
      </c>
      <c r="J56" s="6"/>
    </row>
    <row r="57" spans="1:10" ht="30">
      <c r="A57" s="41">
        <v>34</v>
      </c>
      <c r="B57" s="49" t="s">
        <v>64</v>
      </c>
      <c r="C57" s="10"/>
      <c r="D57" s="32" t="s">
        <v>1</v>
      </c>
      <c r="E57" s="53">
        <v>10</v>
      </c>
      <c r="F57" s="9">
        <f t="shared" si="0"/>
        <v>0</v>
      </c>
      <c r="G57" s="31"/>
      <c r="H57" s="18">
        <f t="shared" si="2"/>
        <v>0</v>
      </c>
      <c r="I57" s="7">
        <f t="shared" si="1"/>
        <v>0</v>
      </c>
      <c r="J57" s="6"/>
    </row>
    <row r="58" spans="1:10" ht="30">
      <c r="A58" s="41">
        <v>35</v>
      </c>
      <c r="B58" s="49" t="s">
        <v>65</v>
      </c>
      <c r="C58" s="10"/>
      <c r="D58" s="32" t="s">
        <v>1</v>
      </c>
      <c r="E58" s="53">
        <v>10</v>
      </c>
      <c r="F58" s="9">
        <f t="shared" si="0"/>
        <v>0</v>
      </c>
      <c r="G58" s="31"/>
      <c r="H58" s="18">
        <f t="shared" si="2"/>
        <v>0</v>
      </c>
      <c r="I58" s="7">
        <f t="shared" si="1"/>
        <v>0</v>
      </c>
      <c r="J58" s="6"/>
    </row>
    <row r="59" spans="1:10" ht="30">
      <c r="A59" s="41">
        <v>36</v>
      </c>
      <c r="B59" s="49" t="s">
        <v>66</v>
      </c>
      <c r="C59" s="10"/>
      <c r="D59" s="32" t="s">
        <v>1</v>
      </c>
      <c r="E59" s="53">
        <v>10</v>
      </c>
      <c r="F59" s="9">
        <f t="shared" si="0"/>
        <v>0</v>
      </c>
      <c r="G59" s="31"/>
      <c r="H59" s="18">
        <f t="shared" si="2"/>
        <v>0</v>
      </c>
      <c r="I59" s="7">
        <f t="shared" si="1"/>
        <v>0</v>
      </c>
      <c r="J59" s="6"/>
    </row>
    <row r="60" spans="1:10" ht="45">
      <c r="A60" s="41">
        <v>37</v>
      </c>
      <c r="B60" s="49" t="s">
        <v>67</v>
      </c>
      <c r="C60" s="10"/>
      <c r="D60" s="32" t="s">
        <v>1</v>
      </c>
      <c r="E60" s="53">
        <v>231</v>
      </c>
      <c r="F60" s="9">
        <f t="shared" si="0"/>
        <v>0</v>
      </c>
      <c r="G60" s="31"/>
      <c r="H60" s="18">
        <f t="shared" si="2"/>
        <v>0</v>
      </c>
      <c r="I60" s="7">
        <f t="shared" si="1"/>
        <v>0</v>
      </c>
      <c r="J60" s="6"/>
    </row>
    <row r="61" spans="1:10" ht="30">
      <c r="A61" s="41">
        <v>38</v>
      </c>
      <c r="B61" s="50" t="s">
        <v>32</v>
      </c>
      <c r="C61" s="10"/>
      <c r="D61" s="32" t="s">
        <v>1</v>
      </c>
      <c r="E61" s="53">
        <v>10</v>
      </c>
      <c r="F61" s="9">
        <f t="shared" si="0"/>
        <v>0</v>
      </c>
      <c r="G61" s="31"/>
      <c r="H61" s="18">
        <f t="shared" si="2"/>
        <v>0</v>
      </c>
      <c r="I61" s="7">
        <f t="shared" si="1"/>
        <v>0</v>
      </c>
      <c r="J61" s="6"/>
    </row>
    <row r="62" spans="1:10" ht="15">
      <c r="A62" s="41">
        <v>39</v>
      </c>
      <c r="B62" s="33" t="s">
        <v>68</v>
      </c>
      <c r="C62" s="10"/>
      <c r="D62" s="32" t="s">
        <v>1</v>
      </c>
      <c r="E62" s="53">
        <v>10</v>
      </c>
      <c r="F62" s="9">
        <f t="shared" si="0"/>
        <v>0</v>
      </c>
      <c r="G62" s="31"/>
      <c r="H62" s="18">
        <f t="shared" si="2"/>
        <v>0</v>
      </c>
      <c r="I62" s="7">
        <f t="shared" si="1"/>
        <v>0</v>
      </c>
      <c r="J62" s="6"/>
    </row>
    <row r="63" spans="1:10" ht="15">
      <c r="A63" s="41">
        <v>40</v>
      </c>
      <c r="B63" s="50" t="s">
        <v>69</v>
      </c>
      <c r="C63" s="10"/>
      <c r="D63" s="32" t="s">
        <v>1</v>
      </c>
      <c r="E63" s="53">
        <v>682</v>
      </c>
      <c r="F63" s="9">
        <f t="shared" si="0"/>
        <v>0</v>
      </c>
      <c r="G63" s="31"/>
      <c r="H63" s="18">
        <f t="shared" si="2"/>
        <v>0</v>
      </c>
      <c r="I63" s="7">
        <f t="shared" si="1"/>
        <v>0</v>
      </c>
      <c r="J63" s="6"/>
    </row>
    <row r="64" spans="1:10" ht="15">
      <c r="A64" s="41">
        <v>41</v>
      </c>
      <c r="B64" s="50" t="s">
        <v>70</v>
      </c>
      <c r="C64" s="10"/>
      <c r="D64" s="32" t="s">
        <v>1</v>
      </c>
      <c r="E64" s="53">
        <v>10</v>
      </c>
      <c r="F64" s="9">
        <f t="shared" si="0"/>
        <v>0</v>
      </c>
      <c r="G64" s="31"/>
      <c r="H64" s="18">
        <f t="shared" si="2"/>
        <v>0</v>
      </c>
      <c r="I64" s="7">
        <f t="shared" si="1"/>
        <v>0</v>
      </c>
      <c r="J64" s="6"/>
    </row>
    <row r="65" spans="1:10" ht="15">
      <c r="A65" s="41">
        <v>42</v>
      </c>
      <c r="B65" s="50" t="s">
        <v>71</v>
      </c>
      <c r="C65" s="10"/>
      <c r="D65" s="32" t="s">
        <v>1</v>
      </c>
      <c r="E65" s="53">
        <v>15.4</v>
      </c>
      <c r="F65" s="9">
        <f t="shared" si="0"/>
        <v>0</v>
      </c>
      <c r="G65" s="31"/>
      <c r="H65" s="18">
        <f t="shared" si="2"/>
        <v>0</v>
      </c>
      <c r="I65" s="7">
        <f t="shared" si="1"/>
        <v>0</v>
      </c>
      <c r="J65" s="6"/>
    </row>
    <row r="66" spans="1:10" ht="30">
      <c r="A66" s="41">
        <v>43</v>
      </c>
      <c r="B66" s="49" t="s">
        <v>72</v>
      </c>
      <c r="C66" s="10"/>
      <c r="D66" s="32" t="s">
        <v>1</v>
      </c>
      <c r="E66" s="53">
        <v>134.19999999999999</v>
      </c>
      <c r="F66" s="9">
        <f t="shared" si="0"/>
        <v>0</v>
      </c>
      <c r="G66" s="31"/>
      <c r="H66" s="18">
        <f t="shared" si="2"/>
        <v>0</v>
      </c>
      <c r="I66" s="7">
        <f t="shared" si="1"/>
        <v>0</v>
      </c>
      <c r="J66" s="6"/>
    </row>
    <row r="67" spans="1:10" ht="30">
      <c r="A67" s="41">
        <v>44</v>
      </c>
      <c r="B67" s="49" t="s">
        <v>73</v>
      </c>
      <c r="C67" s="10"/>
      <c r="D67" s="32" t="s">
        <v>1</v>
      </c>
      <c r="E67" s="53">
        <v>10</v>
      </c>
      <c r="F67" s="9">
        <f t="shared" si="0"/>
        <v>0</v>
      </c>
      <c r="G67" s="31"/>
      <c r="H67" s="18">
        <f t="shared" si="2"/>
        <v>0</v>
      </c>
      <c r="I67" s="7">
        <f t="shared" si="1"/>
        <v>0</v>
      </c>
      <c r="J67" s="6"/>
    </row>
    <row r="68" spans="1:10" ht="30">
      <c r="A68" s="41">
        <v>45</v>
      </c>
      <c r="B68" s="49" t="s">
        <v>74</v>
      </c>
      <c r="C68" s="10"/>
      <c r="D68" s="32" t="s">
        <v>1</v>
      </c>
      <c r="E68" s="53">
        <v>19.8</v>
      </c>
      <c r="F68" s="9">
        <f t="shared" si="0"/>
        <v>0</v>
      </c>
      <c r="G68" s="31"/>
      <c r="H68" s="18">
        <f t="shared" si="2"/>
        <v>0</v>
      </c>
      <c r="I68" s="7">
        <f t="shared" si="1"/>
        <v>0</v>
      </c>
      <c r="J68" s="6"/>
    </row>
    <row r="69" spans="1:10" ht="30">
      <c r="A69" s="41">
        <v>46</v>
      </c>
      <c r="B69" s="49" t="s">
        <v>75</v>
      </c>
      <c r="C69" s="10"/>
      <c r="D69" s="32" t="s">
        <v>1</v>
      </c>
      <c r="E69" s="53">
        <v>205.7</v>
      </c>
      <c r="F69" s="9">
        <f t="shared" si="0"/>
        <v>0</v>
      </c>
      <c r="G69" s="31"/>
      <c r="H69" s="18">
        <f t="shared" si="2"/>
        <v>0</v>
      </c>
      <c r="I69" s="7">
        <f t="shared" si="1"/>
        <v>0</v>
      </c>
      <c r="J69" s="6"/>
    </row>
    <row r="70" spans="1:10" ht="30">
      <c r="A70" s="41">
        <v>47</v>
      </c>
      <c r="B70" s="49" t="s">
        <v>76</v>
      </c>
      <c r="C70" s="10"/>
      <c r="D70" s="32" t="s">
        <v>1</v>
      </c>
      <c r="E70" s="53">
        <v>682</v>
      </c>
      <c r="F70" s="9">
        <f t="shared" si="0"/>
        <v>0</v>
      </c>
      <c r="G70" s="31"/>
      <c r="H70" s="18">
        <f t="shared" si="2"/>
        <v>0</v>
      </c>
      <c r="I70" s="7">
        <f t="shared" si="1"/>
        <v>0</v>
      </c>
      <c r="J70" s="6"/>
    </row>
    <row r="71" spans="1:10" ht="30">
      <c r="A71" s="41">
        <v>48</v>
      </c>
      <c r="B71" s="49" t="s">
        <v>77</v>
      </c>
      <c r="C71" s="10"/>
      <c r="D71" s="32" t="s">
        <v>1</v>
      </c>
      <c r="E71" s="53">
        <v>4024.9</v>
      </c>
      <c r="F71" s="9">
        <f t="shared" si="0"/>
        <v>0</v>
      </c>
      <c r="G71" s="31"/>
      <c r="H71" s="18">
        <f t="shared" si="2"/>
        <v>0</v>
      </c>
      <c r="I71" s="7">
        <f t="shared" si="1"/>
        <v>0</v>
      </c>
      <c r="J71" s="6"/>
    </row>
    <row r="72" spans="1:10" ht="15">
      <c r="A72" s="41">
        <v>49</v>
      </c>
      <c r="B72" s="32" t="s">
        <v>78</v>
      </c>
      <c r="C72" s="10"/>
      <c r="D72" s="32" t="s">
        <v>1</v>
      </c>
      <c r="E72" s="53">
        <v>10</v>
      </c>
      <c r="F72" s="9">
        <f t="shared" si="0"/>
        <v>0</v>
      </c>
      <c r="G72" s="31"/>
      <c r="H72" s="18">
        <f t="shared" si="2"/>
        <v>0</v>
      </c>
      <c r="I72" s="7">
        <f t="shared" si="1"/>
        <v>0</v>
      </c>
      <c r="J72" s="6"/>
    </row>
    <row r="73" spans="1:10" ht="30">
      <c r="A73" s="41">
        <v>50</v>
      </c>
      <c r="B73" s="49" t="s">
        <v>79</v>
      </c>
      <c r="C73" s="10"/>
      <c r="D73" s="32" t="s">
        <v>1</v>
      </c>
      <c r="E73" s="53">
        <v>8325.9</v>
      </c>
      <c r="F73" s="9">
        <f t="shared" si="0"/>
        <v>0</v>
      </c>
      <c r="G73" s="31"/>
      <c r="H73" s="18">
        <f t="shared" si="2"/>
        <v>0</v>
      </c>
      <c r="I73" s="7">
        <f t="shared" si="1"/>
        <v>0</v>
      </c>
      <c r="J73" s="6"/>
    </row>
    <row r="74" spans="1:10" ht="30">
      <c r="A74" s="41">
        <v>51</v>
      </c>
      <c r="B74" s="49" t="s">
        <v>80</v>
      </c>
      <c r="C74" s="10"/>
      <c r="D74" s="32" t="s">
        <v>2</v>
      </c>
      <c r="E74" s="53">
        <v>279.39999999999998</v>
      </c>
      <c r="F74" s="9">
        <f t="shared" si="0"/>
        <v>0</v>
      </c>
      <c r="G74" s="31"/>
      <c r="H74" s="18">
        <f t="shared" si="2"/>
        <v>0</v>
      </c>
      <c r="I74" s="7">
        <f t="shared" si="1"/>
        <v>0</v>
      </c>
      <c r="J74" s="6"/>
    </row>
    <row r="75" spans="1:10" ht="30">
      <c r="A75" s="41">
        <v>52</v>
      </c>
      <c r="B75" s="49" t="s">
        <v>81</v>
      </c>
      <c r="C75" s="10"/>
      <c r="D75" s="32" t="s">
        <v>1</v>
      </c>
      <c r="E75" s="53">
        <v>143</v>
      </c>
      <c r="F75" s="9">
        <f t="shared" si="0"/>
        <v>0</v>
      </c>
      <c r="G75" s="31"/>
      <c r="H75" s="18">
        <f t="shared" si="2"/>
        <v>0</v>
      </c>
      <c r="I75" s="7">
        <f t="shared" si="1"/>
        <v>0</v>
      </c>
      <c r="J75" s="6"/>
    </row>
    <row r="76" spans="1:10" ht="30">
      <c r="A76" s="41">
        <v>53</v>
      </c>
      <c r="B76" s="49" t="s">
        <v>82</v>
      </c>
      <c r="C76" s="10"/>
      <c r="D76" s="32" t="s">
        <v>1</v>
      </c>
      <c r="E76" s="53">
        <v>35.200000000000003</v>
      </c>
      <c r="F76" s="9">
        <f t="shared" si="0"/>
        <v>0</v>
      </c>
      <c r="G76" s="31"/>
      <c r="H76" s="18">
        <f t="shared" si="2"/>
        <v>0</v>
      </c>
      <c r="I76" s="7">
        <f t="shared" si="1"/>
        <v>0</v>
      </c>
      <c r="J76" s="6"/>
    </row>
    <row r="77" spans="1:10" ht="30">
      <c r="A77" s="41">
        <v>54</v>
      </c>
      <c r="B77" s="49" t="s">
        <v>83</v>
      </c>
      <c r="C77" s="10"/>
      <c r="D77" s="32" t="s">
        <v>1</v>
      </c>
      <c r="E77" s="53">
        <v>272.8</v>
      </c>
      <c r="F77" s="9">
        <f t="shared" si="0"/>
        <v>0</v>
      </c>
      <c r="G77" s="31"/>
      <c r="H77" s="18">
        <f t="shared" si="2"/>
        <v>0</v>
      </c>
      <c r="I77" s="7">
        <f t="shared" si="1"/>
        <v>0</v>
      </c>
      <c r="J77" s="6"/>
    </row>
    <row r="78" spans="1:10" ht="30">
      <c r="A78" s="41">
        <v>55</v>
      </c>
      <c r="B78" s="49" t="s">
        <v>84</v>
      </c>
      <c r="C78" s="10"/>
      <c r="D78" s="32" t="s">
        <v>1</v>
      </c>
      <c r="E78" s="53">
        <v>1802.9</v>
      </c>
      <c r="F78" s="9">
        <f t="shared" si="0"/>
        <v>0</v>
      </c>
      <c r="G78" s="31"/>
      <c r="H78" s="18">
        <f t="shared" si="2"/>
        <v>0</v>
      </c>
      <c r="I78" s="7">
        <f t="shared" si="1"/>
        <v>0</v>
      </c>
      <c r="J78" s="6"/>
    </row>
    <row r="79" spans="1:10" ht="30">
      <c r="A79" s="41">
        <v>56</v>
      </c>
      <c r="B79" s="49" t="s">
        <v>85</v>
      </c>
      <c r="C79" s="10"/>
      <c r="D79" s="32" t="s">
        <v>2</v>
      </c>
      <c r="E79" s="53">
        <v>78.099999999999994</v>
      </c>
      <c r="F79" s="9">
        <f t="shared" si="0"/>
        <v>0</v>
      </c>
      <c r="G79" s="31"/>
      <c r="H79" s="18">
        <f t="shared" si="2"/>
        <v>0</v>
      </c>
      <c r="I79" s="7">
        <f t="shared" si="1"/>
        <v>0</v>
      </c>
      <c r="J79" s="6"/>
    </row>
    <row r="80" spans="1:10" ht="30">
      <c r="A80" s="41">
        <v>57</v>
      </c>
      <c r="B80" s="49" t="s">
        <v>86</v>
      </c>
      <c r="C80" s="10"/>
      <c r="D80" s="32" t="s">
        <v>1</v>
      </c>
      <c r="E80" s="53">
        <v>4715.7</v>
      </c>
      <c r="F80" s="9">
        <f t="shared" si="0"/>
        <v>0</v>
      </c>
      <c r="G80" s="31"/>
      <c r="H80" s="18">
        <f t="shared" si="2"/>
        <v>0</v>
      </c>
      <c r="I80" s="7">
        <f t="shared" si="1"/>
        <v>0</v>
      </c>
      <c r="J80" s="6"/>
    </row>
    <row r="81" spans="1:10" ht="30">
      <c r="A81" s="41">
        <v>58</v>
      </c>
      <c r="B81" s="49" t="s">
        <v>87</v>
      </c>
      <c r="C81" s="10"/>
      <c r="D81" s="32" t="s">
        <v>1</v>
      </c>
      <c r="E81" s="53">
        <v>10</v>
      </c>
      <c r="F81" s="9">
        <f t="shared" si="0"/>
        <v>0</v>
      </c>
      <c r="G81" s="31"/>
      <c r="H81" s="18">
        <f t="shared" si="2"/>
        <v>0</v>
      </c>
      <c r="I81" s="7">
        <f t="shared" si="1"/>
        <v>0</v>
      </c>
      <c r="J81" s="6"/>
    </row>
    <row r="82" spans="1:10" ht="30">
      <c r="A82" s="41">
        <v>59</v>
      </c>
      <c r="B82" s="49" t="s">
        <v>88</v>
      </c>
      <c r="C82" s="10"/>
      <c r="D82" s="32" t="s">
        <v>1</v>
      </c>
      <c r="E82" s="53">
        <v>2922.7</v>
      </c>
      <c r="F82" s="9">
        <f t="shared" si="0"/>
        <v>0</v>
      </c>
      <c r="G82" s="31"/>
      <c r="H82" s="18">
        <f t="shared" si="2"/>
        <v>0</v>
      </c>
      <c r="I82" s="7">
        <f t="shared" si="1"/>
        <v>0</v>
      </c>
      <c r="J82" s="6"/>
    </row>
    <row r="83" spans="1:10" ht="30">
      <c r="A83" s="41">
        <v>60</v>
      </c>
      <c r="B83" s="49" t="s">
        <v>89</v>
      </c>
      <c r="C83" s="10"/>
      <c r="D83" s="32" t="s">
        <v>1</v>
      </c>
      <c r="E83" s="53">
        <v>49.5</v>
      </c>
      <c r="F83" s="9">
        <f t="shared" si="0"/>
        <v>0</v>
      </c>
      <c r="G83" s="31"/>
      <c r="H83" s="18">
        <f t="shared" si="2"/>
        <v>0</v>
      </c>
      <c r="I83" s="7">
        <f t="shared" si="1"/>
        <v>0</v>
      </c>
      <c r="J83" s="6"/>
    </row>
    <row r="84" spans="1:10" ht="30">
      <c r="A84" s="41">
        <v>61</v>
      </c>
      <c r="B84" s="49" t="s">
        <v>90</v>
      </c>
      <c r="C84" s="10"/>
      <c r="D84" s="32" t="s">
        <v>1</v>
      </c>
      <c r="E84" s="53">
        <v>44</v>
      </c>
      <c r="F84" s="9">
        <f t="shared" si="0"/>
        <v>0</v>
      </c>
      <c r="G84" s="31"/>
      <c r="H84" s="18">
        <f t="shared" si="2"/>
        <v>0</v>
      </c>
      <c r="I84" s="7">
        <f t="shared" si="1"/>
        <v>0</v>
      </c>
      <c r="J84" s="6"/>
    </row>
    <row r="85" spans="1:10" ht="30">
      <c r="A85" s="41">
        <v>62</v>
      </c>
      <c r="B85" s="49" t="s">
        <v>91</v>
      </c>
      <c r="C85" s="10"/>
      <c r="D85" s="32" t="s">
        <v>1</v>
      </c>
      <c r="E85" s="53">
        <v>282.7</v>
      </c>
      <c r="F85" s="9">
        <f t="shared" si="0"/>
        <v>0</v>
      </c>
      <c r="G85" s="31"/>
      <c r="H85" s="18">
        <f t="shared" si="2"/>
        <v>0</v>
      </c>
      <c r="I85" s="7">
        <f t="shared" si="1"/>
        <v>0</v>
      </c>
      <c r="J85" s="6"/>
    </row>
    <row r="86" spans="1:10" ht="30">
      <c r="A86" s="41">
        <v>63</v>
      </c>
      <c r="B86" s="49" t="s">
        <v>92</v>
      </c>
      <c r="C86" s="10"/>
      <c r="D86" s="32" t="s">
        <v>1</v>
      </c>
      <c r="E86" s="53">
        <v>10</v>
      </c>
      <c r="F86" s="9">
        <f t="shared" si="0"/>
        <v>0</v>
      </c>
      <c r="G86" s="31"/>
      <c r="H86" s="18">
        <f t="shared" si="2"/>
        <v>0</v>
      </c>
      <c r="I86" s="7">
        <f t="shared" si="1"/>
        <v>0</v>
      </c>
      <c r="J86" s="6"/>
    </row>
    <row r="87" spans="1:10" ht="30">
      <c r="A87" s="41">
        <v>64</v>
      </c>
      <c r="B87" s="49" t="s">
        <v>93</v>
      </c>
      <c r="C87" s="10"/>
      <c r="D87" s="32" t="s">
        <v>1</v>
      </c>
      <c r="E87" s="53">
        <v>27.5</v>
      </c>
      <c r="F87" s="9">
        <f t="shared" si="0"/>
        <v>0</v>
      </c>
      <c r="G87" s="31"/>
      <c r="H87" s="18">
        <f t="shared" si="2"/>
        <v>0</v>
      </c>
      <c r="I87" s="7">
        <f t="shared" si="1"/>
        <v>0</v>
      </c>
      <c r="J87" s="6"/>
    </row>
    <row r="88" spans="1:10" ht="30">
      <c r="A88" s="41">
        <v>65</v>
      </c>
      <c r="B88" s="49" t="s">
        <v>94</v>
      </c>
      <c r="C88" s="10"/>
      <c r="D88" s="32" t="s">
        <v>2</v>
      </c>
      <c r="E88" s="53">
        <v>176</v>
      </c>
      <c r="F88" s="9">
        <f t="shared" si="0"/>
        <v>0</v>
      </c>
      <c r="G88" s="31"/>
      <c r="H88" s="18">
        <f t="shared" si="2"/>
        <v>0</v>
      </c>
      <c r="I88" s="7">
        <f t="shared" ref="I88:I151" si="3">H88/E88</f>
        <v>0</v>
      </c>
      <c r="J88" s="6"/>
    </row>
    <row r="89" spans="1:10" ht="30">
      <c r="A89" s="41">
        <v>66</v>
      </c>
      <c r="B89" s="49" t="s">
        <v>95</v>
      </c>
      <c r="C89" s="10"/>
      <c r="D89" s="32" t="s">
        <v>1</v>
      </c>
      <c r="E89" s="53">
        <v>11</v>
      </c>
      <c r="F89" s="9">
        <f t="shared" si="0"/>
        <v>0</v>
      </c>
      <c r="G89" s="31"/>
      <c r="H89" s="18">
        <f t="shared" ref="H89:H152" si="4">F89+F89*G89/100</f>
        <v>0</v>
      </c>
      <c r="I89" s="7">
        <f t="shared" si="3"/>
        <v>0</v>
      </c>
      <c r="J89" s="6"/>
    </row>
    <row r="90" spans="1:10" ht="30">
      <c r="A90" s="41">
        <v>67</v>
      </c>
      <c r="B90" s="49" t="s">
        <v>96</v>
      </c>
      <c r="C90" s="10"/>
      <c r="D90" s="32" t="s">
        <v>2</v>
      </c>
      <c r="E90" s="53">
        <v>10</v>
      </c>
      <c r="F90" s="9">
        <f t="shared" si="0"/>
        <v>0</v>
      </c>
      <c r="G90" s="31"/>
      <c r="H90" s="18">
        <f t="shared" si="4"/>
        <v>0</v>
      </c>
      <c r="I90" s="7">
        <f t="shared" si="3"/>
        <v>0</v>
      </c>
      <c r="J90" s="6"/>
    </row>
    <row r="91" spans="1:10" ht="30">
      <c r="A91" s="41">
        <v>68</v>
      </c>
      <c r="B91" s="49" t="s">
        <v>97</v>
      </c>
      <c r="C91" s="10"/>
      <c r="D91" s="32" t="s">
        <v>2</v>
      </c>
      <c r="E91" s="53">
        <v>10</v>
      </c>
      <c r="F91" s="9">
        <f t="shared" si="0"/>
        <v>0</v>
      </c>
      <c r="G91" s="31"/>
      <c r="H91" s="18">
        <f t="shared" si="4"/>
        <v>0</v>
      </c>
      <c r="I91" s="7">
        <f t="shared" si="3"/>
        <v>0</v>
      </c>
      <c r="J91" s="6"/>
    </row>
    <row r="92" spans="1:10" ht="30">
      <c r="A92" s="41">
        <v>69</v>
      </c>
      <c r="B92" s="49" t="s">
        <v>98</v>
      </c>
      <c r="C92" s="10"/>
      <c r="D92" s="32" t="s">
        <v>1</v>
      </c>
      <c r="E92" s="53">
        <v>218.9</v>
      </c>
      <c r="F92" s="9">
        <f t="shared" si="0"/>
        <v>0</v>
      </c>
      <c r="G92" s="31"/>
      <c r="H92" s="18">
        <f t="shared" si="4"/>
        <v>0</v>
      </c>
      <c r="I92" s="7">
        <f t="shared" si="3"/>
        <v>0</v>
      </c>
      <c r="J92" s="6"/>
    </row>
    <row r="93" spans="1:10" ht="30">
      <c r="A93" s="41">
        <v>70</v>
      </c>
      <c r="B93" s="49" t="s">
        <v>99</v>
      </c>
      <c r="C93" s="10"/>
      <c r="D93" s="32" t="s">
        <v>1</v>
      </c>
      <c r="E93" s="53">
        <v>59.4</v>
      </c>
      <c r="F93" s="9">
        <f t="shared" si="0"/>
        <v>0</v>
      </c>
      <c r="G93" s="31"/>
      <c r="H93" s="18">
        <f t="shared" si="4"/>
        <v>0</v>
      </c>
      <c r="I93" s="7">
        <f t="shared" si="3"/>
        <v>0</v>
      </c>
      <c r="J93" s="6"/>
    </row>
    <row r="94" spans="1:10" ht="30">
      <c r="A94" s="41">
        <v>71</v>
      </c>
      <c r="B94" s="49" t="s">
        <v>100</v>
      </c>
      <c r="C94" s="10"/>
      <c r="D94" s="32" t="s">
        <v>1</v>
      </c>
      <c r="E94" s="53">
        <v>49.5</v>
      </c>
      <c r="F94" s="9">
        <f t="shared" si="0"/>
        <v>0</v>
      </c>
      <c r="G94" s="31"/>
      <c r="H94" s="18">
        <f t="shared" si="4"/>
        <v>0</v>
      </c>
      <c r="I94" s="7">
        <f t="shared" si="3"/>
        <v>0</v>
      </c>
      <c r="J94" s="6"/>
    </row>
    <row r="95" spans="1:10" ht="45">
      <c r="A95" s="41">
        <v>72</v>
      </c>
      <c r="B95" s="49" t="s">
        <v>101</v>
      </c>
      <c r="C95" s="10"/>
      <c r="D95" s="32" t="s">
        <v>1</v>
      </c>
      <c r="E95" s="53">
        <v>40.700000000000003</v>
      </c>
      <c r="F95" s="9">
        <f t="shared" ref="F95:F158" si="5">C95*E95</f>
        <v>0</v>
      </c>
      <c r="G95" s="31"/>
      <c r="H95" s="18">
        <f t="shared" si="4"/>
        <v>0</v>
      </c>
      <c r="I95" s="7">
        <f t="shared" si="3"/>
        <v>0</v>
      </c>
      <c r="J95" s="6"/>
    </row>
    <row r="96" spans="1:10" ht="15">
      <c r="A96" s="41">
        <v>73</v>
      </c>
      <c r="B96" s="32" t="s">
        <v>102</v>
      </c>
      <c r="C96" s="10"/>
      <c r="D96" s="32" t="s">
        <v>1</v>
      </c>
      <c r="E96" s="53">
        <v>10</v>
      </c>
      <c r="F96" s="9">
        <f t="shared" si="5"/>
        <v>0</v>
      </c>
      <c r="G96" s="31"/>
      <c r="H96" s="18">
        <f t="shared" si="4"/>
        <v>0</v>
      </c>
      <c r="I96" s="7">
        <f t="shared" si="3"/>
        <v>0</v>
      </c>
      <c r="J96" s="6"/>
    </row>
    <row r="97" spans="1:10" ht="30">
      <c r="A97" s="41">
        <v>74</v>
      </c>
      <c r="B97" s="49" t="s">
        <v>103</v>
      </c>
      <c r="C97" s="10"/>
      <c r="D97" s="32" t="s">
        <v>1</v>
      </c>
      <c r="E97" s="53">
        <v>818.4</v>
      </c>
      <c r="F97" s="9">
        <f t="shared" si="5"/>
        <v>0</v>
      </c>
      <c r="G97" s="31"/>
      <c r="H97" s="18">
        <f t="shared" si="4"/>
        <v>0</v>
      </c>
      <c r="I97" s="7">
        <f t="shared" si="3"/>
        <v>0</v>
      </c>
      <c r="J97" s="6"/>
    </row>
    <row r="98" spans="1:10" ht="30">
      <c r="A98" s="41">
        <v>75</v>
      </c>
      <c r="B98" s="49" t="s">
        <v>104</v>
      </c>
      <c r="C98" s="10"/>
      <c r="D98" s="32" t="s">
        <v>1</v>
      </c>
      <c r="E98" s="53">
        <v>390.5</v>
      </c>
      <c r="F98" s="9">
        <f t="shared" si="5"/>
        <v>0</v>
      </c>
      <c r="G98" s="31"/>
      <c r="H98" s="18">
        <f t="shared" si="4"/>
        <v>0</v>
      </c>
      <c r="I98" s="7">
        <f t="shared" si="3"/>
        <v>0</v>
      </c>
      <c r="J98" s="6"/>
    </row>
    <row r="99" spans="1:10" ht="15">
      <c r="A99" s="41">
        <v>76</v>
      </c>
      <c r="B99" s="32" t="s">
        <v>105</v>
      </c>
      <c r="C99" s="10"/>
      <c r="D99" s="32" t="s">
        <v>1</v>
      </c>
      <c r="E99" s="53">
        <v>10</v>
      </c>
      <c r="F99" s="9">
        <f t="shared" si="5"/>
        <v>0</v>
      </c>
      <c r="G99" s="31"/>
      <c r="H99" s="18">
        <f t="shared" si="4"/>
        <v>0</v>
      </c>
      <c r="I99" s="7">
        <f t="shared" si="3"/>
        <v>0</v>
      </c>
      <c r="J99" s="6"/>
    </row>
    <row r="100" spans="1:10" ht="15">
      <c r="A100" s="41">
        <v>77</v>
      </c>
      <c r="B100" s="54" t="s">
        <v>106</v>
      </c>
      <c r="C100" s="10"/>
      <c r="D100" s="32" t="s">
        <v>1</v>
      </c>
      <c r="E100" s="53">
        <v>18.7</v>
      </c>
      <c r="F100" s="9">
        <f t="shared" si="5"/>
        <v>0</v>
      </c>
      <c r="G100" s="31"/>
      <c r="H100" s="18">
        <f t="shared" si="4"/>
        <v>0</v>
      </c>
      <c r="I100" s="7">
        <f t="shared" si="3"/>
        <v>0</v>
      </c>
      <c r="J100" s="6"/>
    </row>
    <row r="101" spans="1:10" ht="15">
      <c r="A101" s="41">
        <v>78</v>
      </c>
      <c r="B101" s="49" t="s">
        <v>107</v>
      </c>
      <c r="C101" s="10"/>
      <c r="D101" s="32" t="s">
        <v>1</v>
      </c>
      <c r="E101" s="53">
        <v>10</v>
      </c>
      <c r="F101" s="9">
        <f t="shared" si="5"/>
        <v>0</v>
      </c>
      <c r="G101" s="31"/>
      <c r="H101" s="18">
        <f t="shared" si="4"/>
        <v>0</v>
      </c>
      <c r="I101" s="7">
        <f t="shared" si="3"/>
        <v>0</v>
      </c>
      <c r="J101" s="6"/>
    </row>
    <row r="102" spans="1:10" ht="15">
      <c r="A102" s="41">
        <v>79</v>
      </c>
      <c r="B102" s="32" t="s">
        <v>108</v>
      </c>
      <c r="C102" s="10"/>
      <c r="D102" s="32" t="s">
        <v>1</v>
      </c>
      <c r="E102" s="53">
        <v>10</v>
      </c>
      <c r="F102" s="9">
        <f t="shared" si="5"/>
        <v>0</v>
      </c>
      <c r="G102" s="31"/>
      <c r="H102" s="18">
        <f t="shared" si="4"/>
        <v>0</v>
      </c>
      <c r="I102" s="7">
        <f t="shared" si="3"/>
        <v>0</v>
      </c>
      <c r="J102" s="6"/>
    </row>
    <row r="103" spans="1:10" ht="15">
      <c r="A103" s="41">
        <v>80</v>
      </c>
      <c r="B103" s="49" t="s">
        <v>109</v>
      </c>
      <c r="C103" s="10"/>
      <c r="D103" s="32" t="s">
        <v>1</v>
      </c>
      <c r="E103" s="53">
        <v>10</v>
      </c>
      <c r="F103" s="9">
        <f t="shared" si="5"/>
        <v>0</v>
      </c>
      <c r="G103" s="31"/>
      <c r="H103" s="18">
        <f t="shared" si="4"/>
        <v>0</v>
      </c>
      <c r="I103" s="7">
        <f t="shared" si="3"/>
        <v>0</v>
      </c>
      <c r="J103" s="6"/>
    </row>
    <row r="104" spans="1:10" ht="30">
      <c r="A104" s="41">
        <v>81</v>
      </c>
      <c r="B104" s="49" t="s">
        <v>110</v>
      </c>
      <c r="C104" s="10"/>
      <c r="D104" s="32" t="s">
        <v>1</v>
      </c>
      <c r="E104" s="53">
        <v>10</v>
      </c>
      <c r="F104" s="9">
        <f t="shared" si="5"/>
        <v>0</v>
      </c>
      <c r="G104" s="31"/>
      <c r="H104" s="18">
        <f t="shared" si="4"/>
        <v>0</v>
      </c>
      <c r="I104" s="7">
        <f t="shared" si="3"/>
        <v>0</v>
      </c>
      <c r="J104" s="6"/>
    </row>
    <row r="105" spans="1:10" ht="15">
      <c r="A105" s="41">
        <v>82</v>
      </c>
      <c r="B105" s="32" t="s">
        <v>111</v>
      </c>
      <c r="C105" s="10"/>
      <c r="D105" s="32" t="s">
        <v>1</v>
      </c>
      <c r="E105" s="53">
        <v>10</v>
      </c>
      <c r="F105" s="9">
        <f t="shared" si="5"/>
        <v>0</v>
      </c>
      <c r="G105" s="31"/>
      <c r="H105" s="18">
        <f t="shared" si="4"/>
        <v>0</v>
      </c>
      <c r="I105" s="7">
        <f t="shared" si="3"/>
        <v>0</v>
      </c>
      <c r="J105" s="6"/>
    </row>
    <row r="106" spans="1:10" ht="30">
      <c r="A106" s="41">
        <v>83</v>
      </c>
      <c r="B106" s="49" t="s">
        <v>112</v>
      </c>
      <c r="C106" s="10"/>
      <c r="D106" s="32" t="s">
        <v>1</v>
      </c>
      <c r="E106" s="53">
        <v>48.4</v>
      </c>
      <c r="F106" s="9">
        <f t="shared" si="5"/>
        <v>0</v>
      </c>
      <c r="G106" s="31"/>
      <c r="H106" s="18">
        <f t="shared" si="4"/>
        <v>0</v>
      </c>
      <c r="I106" s="7">
        <f t="shared" si="3"/>
        <v>0</v>
      </c>
      <c r="J106" s="6"/>
    </row>
    <row r="107" spans="1:10" ht="30">
      <c r="A107" s="41">
        <v>84</v>
      </c>
      <c r="B107" s="49" t="s">
        <v>113</v>
      </c>
      <c r="C107" s="10"/>
      <c r="D107" s="32" t="s">
        <v>1</v>
      </c>
      <c r="E107" s="53">
        <v>192.5</v>
      </c>
      <c r="F107" s="9">
        <f t="shared" si="5"/>
        <v>0</v>
      </c>
      <c r="G107" s="31"/>
      <c r="H107" s="18">
        <f t="shared" si="4"/>
        <v>0</v>
      </c>
      <c r="I107" s="7">
        <f t="shared" si="3"/>
        <v>0</v>
      </c>
      <c r="J107" s="6"/>
    </row>
    <row r="108" spans="1:10" ht="30">
      <c r="A108" s="41">
        <v>85</v>
      </c>
      <c r="B108" s="49" t="s">
        <v>114</v>
      </c>
      <c r="C108" s="10"/>
      <c r="D108" s="32" t="s">
        <v>1</v>
      </c>
      <c r="E108" s="53">
        <v>168.3</v>
      </c>
      <c r="F108" s="9">
        <f t="shared" si="5"/>
        <v>0</v>
      </c>
      <c r="G108" s="31"/>
      <c r="H108" s="18">
        <f t="shared" si="4"/>
        <v>0</v>
      </c>
      <c r="I108" s="7">
        <f t="shared" si="3"/>
        <v>0</v>
      </c>
      <c r="J108" s="6"/>
    </row>
    <row r="109" spans="1:10" ht="30">
      <c r="A109" s="41">
        <v>86</v>
      </c>
      <c r="B109" s="49" t="s">
        <v>115</v>
      </c>
      <c r="C109" s="10"/>
      <c r="D109" s="32" t="s">
        <v>1</v>
      </c>
      <c r="E109" s="53">
        <v>10</v>
      </c>
      <c r="F109" s="9">
        <f t="shared" si="5"/>
        <v>0</v>
      </c>
      <c r="G109" s="31"/>
      <c r="H109" s="18">
        <f t="shared" si="4"/>
        <v>0</v>
      </c>
      <c r="I109" s="7">
        <f t="shared" si="3"/>
        <v>0</v>
      </c>
      <c r="J109" s="6"/>
    </row>
    <row r="110" spans="1:10" ht="30">
      <c r="A110" s="41">
        <v>87</v>
      </c>
      <c r="B110" s="49" t="s">
        <v>116</v>
      </c>
      <c r="C110" s="10"/>
      <c r="D110" s="32" t="s">
        <v>1</v>
      </c>
      <c r="E110" s="53">
        <v>2212.1</v>
      </c>
      <c r="F110" s="9">
        <f t="shared" si="5"/>
        <v>0</v>
      </c>
      <c r="G110" s="31"/>
      <c r="H110" s="18">
        <f t="shared" si="4"/>
        <v>0</v>
      </c>
      <c r="I110" s="7">
        <f t="shared" si="3"/>
        <v>0</v>
      </c>
      <c r="J110" s="6"/>
    </row>
    <row r="111" spans="1:10" ht="15">
      <c r="A111" s="41">
        <v>88</v>
      </c>
      <c r="B111" s="32" t="s">
        <v>117</v>
      </c>
      <c r="C111" s="10"/>
      <c r="D111" s="32" t="s">
        <v>1</v>
      </c>
      <c r="E111" s="53">
        <v>10</v>
      </c>
      <c r="F111" s="9">
        <f t="shared" si="5"/>
        <v>0</v>
      </c>
      <c r="G111" s="31"/>
      <c r="H111" s="18">
        <f t="shared" si="4"/>
        <v>0</v>
      </c>
      <c r="I111" s="7">
        <f t="shared" si="3"/>
        <v>0</v>
      </c>
      <c r="J111" s="6"/>
    </row>
    <row r="112" spans="1:10" ht="30">
      <c r="A112" s="41">
        <v>89</v>
      </c>
      <c r="B112" s="49" t="s">
        <v>118</v>
      </c>
      <c r="C112" s="10"/>
      <c r="D112" s="32" t="s">
        <v>1</v>
      </c>
      <c r="E112" s="53">
        <v>133.1</v>
      </c>
      <c r="F112" s="9">
        <f t="shared" si="5"/>
        <v>0</v>
      </c>
      <c r="G112" s="31"/>
      <c r="H112" s="18">
        <f t="shared" si="4"/>
        <v>0</v>
      </c>
      <c r="I112" s="7">
        <f t="shared" si="3"/>
        <v>0</v>
      </c>
      <c r="J112" s="6"/>
    </row>
    <row r="113" spans="1:10" ht="15">
      <c r="A113" s="41">
        <v>90</v>
      </c>
      <c r="B113" s="32" t="s">
        <v>119</v>
      </c>
      <c r="C113" s="10"/>
      <c r="D113" s="32" t="s">
        <v>1</v>
      </c>
      <c r="E113" s="53">
        <v>14.3</v>
      </c>
      <c r="F113" s="9">
        <f t="shared" si="5"/>
        <v>0</v>
      </c>
      <c r="G113" s="31"/>
      <c r="H113" s="18">
        <f t="shared" si="4"/>
        <v>0</v>
      </c>
      <c r="I113" s="7">
        <f t="shared" si="3"/>
        <v>0</v>
      </c>
      <c r="J113" s="6"/>
    </row>
    <row r="114" spans="1:10" ht="30">
      <c r="A114" s="41">
        <v>91</v>
      </c>
      <c r="B114" s="49" t="s">
        <v>120</v>
      </c>
      <c r="C114" s="10"/>
      <c r="D114" s="32" t="s">
        <v>1</v>
      </c>
      <c r="E114" s="53">
        <v>347.6</v>
      </c>
      <c r="F114" s="9">
        <f t="shared" si="5"/>
        <v>0</v>
      </c>
      <c r="G114" s="31"/>
      <c r="H114" s="18">
        <f t="shared" si="4"/>
        <v>0</v>
      </c>
      <c r="I114" s="7">
        <f t="shared" si="3"/>
        <v>0</v>
      </c>
      <c r="J114" s="6"/>
    </row>
    <row r="115" spans="1:10" ht="30">
      <c r="A115" s="41">
        <v>92</v>
      </c>
      <c r="B115" s="49" t="s">
        <v>121</v>
      </c>
      <c r="C115" s="10"/>
      <c r="D115" s="32" t="s">
        <v>1</v>
      </c>
      <c r="E115" s="53">
        <v>58.3</v>
      </c>
      <c r="F115" s="9">
        <f t="shared" si="5"/>
        <v>0</v>
      </c>
      <c r="G115" s="31"/>
      <c r="H115" s="18">
        <f t="shared" si="4"/>
        <v>0</v>
      </c>
      <c r="I115" s="7">
        <f t="shared" si="3"/>
        <v>0</v>
      </c>
      <c r="J115" s="6"/>
    </row>
    <row r="116" spans="1:10" ht="30">
      <c r="A116" s="41">
        <v>93</v>
      </c>
      <c r="B116" s="49" t="s">
        <v>122</v>
      </c>
      <c r="C116" s="10"/>
      <c r="D116" s="32" t="s">
        <v>1</v>
      </c>
      <c r="E116" s="53">
        <v>2012.45</v>
      </c>
      <c r="F116" s="9">
        <f t="shared" si="5"/>
        <v>0</v>
      </c>
      <c r="G116" s="31"/>
      <c r="H116" s="18">
        <f t="shared" si="4"/>
        <v>0</v>
      </c>
      <c r="I116" s="7">
        <f t="shared" si="3"/>
        <v>0</v>
      </c>
      <c r="J116" s="6"/>
    </row>
    <row r="117" spans="1:10" ht="30">
      <c r="A117" s="41">
        <v>94</v>
      </c>
      <c r="B117" s="49" t="s">
        <v>123</v>
      </c>
      <c r="C117" s="10"/>
      <c r="D117" s="32" t="s">
        <v>1</v>
      </c>
      <c r="E117" s="53">
        <v>48.4</v>
      </c>
      <c r="F117" s="9">
        <f t="shared" si="5"/>
        <v>0</v>
      </c>
      <c r="G117" s="31"/>
      <c r="H117" s="18">
        <f t="shared" si="4"/>
        <v>0</v>
      </c>
      <c r="I117" s="7">
        <f t="shared" si="3"/>
        <v>0</v>
      </c>
      <c r="J117" s="6"/>
    </row>
    <row r="118" spans="1:10" ht="30">
      <c r="A118" s="41">
        <v>95</v>
      </c>
      <c r="B118" s="49" t="s">
        <v>124</v>
      </c>
      <c r="C118" s="10"/>
      <c r="D118" s="32" t="s">
        <v>1</v>
      </c>
      <c r="E118" s="53">
        <v>28.6</v>
      </c>
      <c r="F118" s="9">
        <f t="shared" si="5"/>
        <v>0</v>
      </c>
      <c r="G118" s="31"/>
      <c r="H118" s="18">
        <f t="shared" si="4"/>
        <v>0</v>
      </c>
      <c r="I118" s="7">
        <f t="shared" si="3"/>
        <v>0</v>
      </c>
      <c r="J118" s="6"/>
    </row>
    <row r="119" spans="1:10" ht="30">
      <c r="A119" s="41">
        <v>96</v>
      </c>
      <c r="B119" s="49" t="s">
        <v>125</v>
      </c>
      <c r="C119" s="10"/>
      <c r="D119" s="32" t="s">
        <v>1</v>
      </c>
      <c r="E119" s="53">
        <v>10</v>
      </c>
      <c r="F119" s="9">
        <f t="shared" si="5"/>
        <v>0</v>
      </c>
      <c r="G119" s="31"/>
      <c r="H119" s="18">
        <f t="shared" si="4"/>
        <v>0</v>
      </c>
      <c r="I119" s="7">
        <f t="shared" si="3"/>
        <v>0</v>
      </c>
      <c r="J119" s="6"/>
    </row>
    <row r="120" spans="1:10" ht="30">
      <c r="A120" s="41">
        <v>97</v>
      </c>
      <c r="B120" s="49" t="s">
        <v>126</v>
      </c>
      <c r="C120" s="10"/>
      <c r="D120" s="32" t="s">
        <v>2</v>
      </c>
      <c r="E120" s="53">
        <v>10</v>
      </c>
      <c r="F120" s="9">
        <f t="shared" si="5"/>
        <v>0</v>
      </c>
      <c r="G120" s="31"/>
      <c r="H120" s="18">
        <f t="shared" si="4"/>
        <v>0</v>
      </c>
      <c r="I120" s="7">
        <f t="shared" si="3"/>
        <v>0</v>
      </c>
      <c r="J120" s="6"/>
    </row>
    <row r="121" spans="1:10" ht="30">
      <c r="A121" s="41">
        <v>98</v>
      </c>
      <c r="B121" s="49" t="s">
        <v>127</v>
      </c>
      <c r="C121" s="10"/>
      <c r="D121" s="32" t="s">
        <v>2</v>
      </c>
      <c r="E121" s="53">
        <v>212.3</v>
      </c>
      <c r="F121" s="9">
        <f t="shared" si="5"/>
        <v>0</v>
      </c>
      <c r="G121" s="31"/>
      <c r="H121" s="18">
        <f t="shared" si="4"/>
        <v>0</v>
      </c>
      <c r="I121" s="7">
        <f t="shared" si="3"/>
        <v>0</v>
      </c>
      <c r="J121" s="6"/>
    </row>
    <row r="122" spans="1:10" ht="30">
      <c r="A122" s="41">
        <v>99</v>
      </c>
      <c r="B122" s="49" t="s">
        <v>128</v>
      </c>
      <c r="C122" s="10"/>
      <c r="D122" s="32" t="s">
        <v>2</v>
      </c>
      <c r="E122" s="53">
        <v>10</v>
      </c>
      <c r="F122" s="9">
        <f t="shared" si="5"/>
        <v>0</v>
      </c>
      <c r="G122" s="31"/>
      <c r="H122" s="18">
        <f t="shared" si="4"/>
        <v>0</v>
      </c>
      <c r="I122" s="7">
        <f t="shared" si="3"/>
        <v>0</v>
      </c>
      <c r="J122" s="6"/>
    </row>
    <row r="123" spans="1:10" ht="30">
      <c r="A123" s="41">
        <v>100</v>
      </c>
      <c r="B123" s="49" t="s">
        <v>129</v>
      </c>
      <c r="C123" s="10"/>
      <c r="D123" s="32" t="s">
        <v>2</v>
      </c>
      <c r="E123" s="53">
        <v>10</v>
      </c>
      <c r="F123" s="9">
        <f t="shared" si="5"/>
        <v>0</v>
      </c>
      <c r="G123" s="31"/>
      <c r="H123" s="18">
        <f t="shared" si="4"/>
        <v>0</v>
      </c>
      <c r="I123" s="7">
        <f t="shared" si="3"/>
        <v>0</v>
      </c>
      <c r="J123" s="6"/>
    </row>
    <row r="124" spans="1:10" ht="15">
      <c r="A124" s="41">
        <v>101</v>
      </c>
      <c r="B124" s="49" t="s">
        <v>130</v>
      </c>
      <c r="C124" s="10"/>
      <c r="D124" s="32" t="s">
        <v>1</v>
      </c>
      <c r="E124" s="53">
        <v>49.5</v>
      </c>
      <c r="F124" s="9">
        <f t="shared" si="5"/>
        <v>0</v>
      </c>
      <c r="G124" s="31"/>
      <c r="H124" s="18">
        <f t="shared" si="4"/>
        <v>0</v>
      </c>
      <c r="I124" s="7">
        <f t="shared" si="3"/>
        <v>0</v>
      </c>
      <c r="J124" s="6"/>
    </row>
    <row r="125" spans="1:10" ht="30">
      <c r="A125" s="41">
        <v>102</v>
      </c>
      <c r="B125" s="49" t="s">
        <v>131</v>
      </c>
      <c r="C125" s="10"/>
      <c r="D125" s="32" t="s">
        <v>1</v>
      </c>
      <c r="E125" s="53">
        <v>4691.5</v>
      </c>
      <c r="F125" s="9">
        <f t="shared" si="5"/>
        <v>0</v>
      </c>
      <c r="G125" s="31"/>
      <c r="H125" s="18">
        <f t="shared" si="4"/>
        <v>0</v>
      </c>
      <c r="I125" s="7">
        <f t="shared" si="3"/>
        <v>0</v>
      </c>
      <c r="J125" s="6"/>
    </row>
    <row r="126" spans="1:10" ht="15">
      <c r="A126" s="41">
        <v>103</v>
      </c>
      <c r="B126" s="32" t="s">
        <v>132</v>
      </c>
      <c r="C126" s="10"/>
      <c r="D126" s="32" t="s">
        <v>1</v>
      </c>
      <c r="E126" s="53">
        <v>10</v>
      </c>
      <c r="F126" s="9">
        <f t="shared" si="5"/>
        <v>0</v>
      </c>
      <c r="G126" s="31"/>
      <c r="H126" s="18">
        <f t="shared" si="4"/>
        <v>0</v>
      </c>
      <c r="I126" s="7">
        <f t="shared" si="3"/>
        <v>0</v>
      </c>
      <c r="J126" s="6"/>
    </row>
    <row r="127" spans="1:10" ht="30">
      <c r="A127" s="41">
        <v>104</v>
      </c>
      <c r="B127" s="49" t="s">
        <v>133</v>
      </c>
      <c r="C127" s="10"/>
      <c r="D127" s="32" t="s">
        <v>1</v>
      </c>
      <c r="E127" s="53">
        <v>283.8</v>
      </c>
      <c r="F127" s="9">
        <f t="shared" si="5"/>
        <v>0</v>
      </c>
      <c r="G127" s="31"/>
      <c r="H127" s="18">
        <f t="shared" si="4"/>
        <v>0</v>
      </c>
      <c r="I127" s="7">
        <f t="shared" si="3"/>
        <v>0</v>
      </c>
      <c r="J127" s="6"/>
    </row>
    <row r="128" spans="1:10" ht="15">
      <c r="A128" s="41">
        <v>105</v>
      </c>
      <c r="B128" s="32" t="s">
        <v>134</v>
      </c>
      <c r="C128" s="10"/>
      <c r="D128" s="32" t="s">
        <v>1</v>
      </c>
      <c r="E128" s="53">
        <v>10</v>
      </c>
      <c r="F128" s="9">
        <f t="shared" si="5"/>
        <v>0</v>
      </c>
      <c r="G128" s="31"/>
      <c r="H128" s="18">
        <f t="shared" si="4"/>
        <v>0</v>
      </c>
      <c r="I128" s="7">
        <f t="shared" si="3"/>
        <v>0</v>
      </c>
      <c r="J128" s="6"/>
    </row>
    <row r="129" spans="1:10" ht="30">
      <c r="A129" s="41">
        <v>106</v>
      </c>
      <c r="B129" s="49" t="s">
        <v>135</v>
      </c>
      <c r="C129" s="10"/>
      <c r="D129" s="32" t="s">
        <v>1</v>
      </c>
      <c r="E129" s="53">
        <v>10</v>
      </c>
      <c r="F129" s="9">
        <f t="shared" si="5"/>
        <v>0</v>
      </c>
      <c r="G129" s="31"/>
      <c r="H129" s="18">
        <f t="shared" si="4"/>
        <v>0</v>
      </c>
      <c r="I129" s="7">
        <f t="shared" si="3"/>
        <v>0</v>
      </c>
      <c r="J129" s="6"/>
    </row>
    <row r="130" spans="1:10" ht="15">
      <c r="A130" s="41">
        <v>107</v>
      </c>
      <c r="B130" s="32" t="s">
        <v>136</v>
      </c>
      <c r="C130" s="10"/>
      <c r="D130" s="32" t="s">
        <v>1</v>
      </c>
      <c r="E130" s="53">
        <v>10</v>
      </c>
      <c r="F130" s="9">
        <f t="shared" si="5"/>
        <v>0</v>
      </c>
      <c r="G130" s="31"/>
      <c r="H130" s="18">
        <f t="shared" si="4"/>
        <v>0</v>
      </c>
      <c r="I130" s="7">
        <f t="shared" si="3"/>
        <v>0</v>
      </c>
      <c r="J130" s="6"/>
    </row>
    <row r="131" spans="1:10" ht="15">
      <c r="A131" s="41">
        <v>108</v>
      </c>
      <c r="B131" s="32" t="s">
        <v>137</v>
      </c>
      <c r="C131" s="10"/>
      <c r="D131" s="32" t="s">
        <v>1</v>
      </c>
      <c r="E131" s="53">
        <v>3.3</v>
      </c>
      <c r="F131" s="9">
        <f t="shared" si="5"/>
        <v>0</v>
      </c>
      <c r="G131" s="31"/>
      <c r="H131" s="18">
        <f t="shared" si="4"/>
        <v>0</v>
      </c>
      <c r="I131" s="7">
        <f t="shared" si="3"/>
        <v>0</v>
      </c>
      <c r="J131" s="6"/>
    </row>
    <row r="132" spans="1:10" ht="15">
      <c r="A132" s="41">
        <v>109</v>
      </c>
      <c r="B132" s="32" t="s">
        <v>138</v>
      </c>
      <c r="C132" s="10"/>
      <c r="D132" s="32" t="s">
        <v>1</v>
      </c>
      <c r="E132" s="53">
        <v>1.1000000000000001</v>
      </c>
      <c r="F132" s="9">
        <f t="shared" si="5"/>
        <v>0</v>
      </c>
      <c r="G132" s="31"/>
      <c r="H132" s="18">
        <f t="shared" si="4"/>
        <v>0</v>
      </c>
      <c r="I132" s="7">
        <f t="shared" si="3"/>
        <v>0</v>
      </c>
      <c r="J132" s="6"/>
    </row>
    <row r="133" spans="1:10" ht="30">
      <c r="A133" s="41">
        <v>110</v>
      </c>
      <c r="B133" s="49" t="s">
        <v>139</v>
      </c>
      <c r="C133" s="10"/>
      <c r="D133" s="32" t="s">
        <v>1</v>
      </c>
      <c r="E133" s="53">
        <v>376.2</v>
      </c>
      <c r="F133" s="9">
        <f t="shared" si="5"/>
        <v>0</v>
      </c>
      <c r="G133" s="31"/>
      <c r="H133" s="18">
        <f t="shared" si="4"/>
        <v>0</v>
      </c>
      <c r="I133" s="7">
        <f t="shared" si="3"/>
        <v>0</v>
      </c>
      <c r="J133" s="6"/>
    </row>
    <row r="134" spans="1:10" ht="30">
      <c r="A134" s="41">
        <v>111</v>
      </c>
      <c r="B134" s="49" t="s">
        <v>140</v>
      </c>
      <c r="C134" s="10"/>
      <c r="D134" s="32" t="s">
        <v>1</v>
      </c>
      <c r="E134" s="53">
        <v>13.2</v>
      </c>
      <c r="F134" s="9">
        <f t="shared" si="5"/>
        <v>0</v>
      </c>
      <c r="G134" s="31"/>
      <c r="H134" s="18">
        <f t="shared" si="4"/>
        <v>0</v>
      </c>
      <c r="I134" s="7">
        <f t="shared" si="3"/>
        <v>0</v>
      </c>
      <c r="J134" s="6"/>
    </row>
    <row r="135" spans="1:10" ht="30">
      <c r="A135" s="41">
        <v>112</v>
      </c>
      <c r="B135" s="49" t="s">
        <v>141</v>
      </c>
      <c r="C135" s="10"/>
      <c r="D135" s="32" t="s">
        <v>1</v>
      </c>
      <c r="E135" s="53">
        <v>3.3</v>
      </c>
      <c r="F135" s="9">
        <f t="shared" si="5"/>
        <v>0</v>
      </c>
      <c r="G135" s="31"/>
      <c r="H135" s="18">
        <f t="shared" si="4"/>
        <v>0</v>
      </c>
      <c r="I135" s="7">
        <f t="shared" si="3"/>
        <v>0</v>
      </c>
      <c r="J135" s="6"/>
    </row>
    <row r="136" spans="1:10" ht="15">
      <c r="A136" s="41">
        <v>113</v>
      </c>
      <c r="B136" s="49" t="s">
        <v>142</v>
      </c>
      <c r="C136" s="10"/>
      <c r="D136" s="32" t="s">
        <v>1</v>
      </c>
      <c r="E136" s="53">
        <v>95.7</v>
      </c>
      <c r="F136" s="9">
        <f t="shared" si="5"/>
        <v>0</v>
      </c>
      <c r="G136" s="31"/>
      <c r="H136" s="18">
        <f t="shared" si="4"/>
        <v>0</v>
      </c>
      <c r="I136" s="7">
        <f t="shared" si="3"/>
        <v>0</v>
      </c>
      <c r="J136" s="6"/>
    </row>
    <row r="137" spans="1:10" ht="30">
      <c r="A137" s="41">
        <v>114</v>
      </c>
      <c r="B137" s="49" t="s">
        <v>143</v>
      </c>
      <c r="C137" s="10"/>
      <c r="D137" s="32" t="s">
        <v>1</v>
      </c>
      <c r="E137" s="53">
        <v>10</v>
      </c>
      <c r="F137" s="9">
        <f t="shared" si="5"/>
        <v>0</v>
      </c>
      <c r="G137" s="31"/>
      <c r="H137" s="18">
        <f t="shared" si="4"/>
        <v>0</v>
      </c>
      <c r="I137" s="7">
        <f t="shared" si="3"/>
        <v>0</v>
      </c>
      <c r="J137" s="6"/>
    </row>
    <row r="138" spans="1:10" ht="15">
      <c r="A138" s="41">
        <v>115</v>
      </c>
      <c r="B138" s="49" t="s">
        <v>144</v>
      </c>
      <c r="C138" s="10"/>
      <c r="D138" s="32" t="s">
        <v>1</v>
      </c>
      <c r="E138" s="53">
        <v>2690.6</v>
      </c>
      <c r="F138" s="9">
        <f t="shared" si="5"/>
        <v>0</v>
      </c>
      <c r="G138" s="31"/>
      <c r="H138" s="18">
        <f t="shared" si="4"/>
        <v>0</v>
      </c>
      <c r="I138" s="7">
        <f t="shared" si="3"/>
        <v>0</v>
      </c>
      <c r="J138" s="6"/>
    </row>
    <row r="139" spans="1:10" ht="30">
      <c r="A139" s="41">
        <v>116</v>
      </c>
      <c r="B139" s="49" t="s">
        <v>145</v>
      </c>
      <c r="C139" s="10"/>
      <c r="D139" s="32" t="s">
        <v>1</v>
      </c>
      <c r="E139" s="53">
        <v>8.8000000000000007</v>
      </c>
      <c r="F139" s="9">
        <f t="shared" si="5"/>
        <v>0</v>
      </c>
      <c r="G139" s="31"/>
      <c r="H139" s="18">
        <f t="shared" si="4"/>
        <v>0</v>
      </c>
      <c r="I139" s="7">
        <f t="shared" si="3"/>
        <v>0</v>
      </c>
      <c r="J139" s="6"/>
    </row>
    <row r="140" spans="1:10" ht="30">
      <c r="A140" s="41">
        <v>117</v>
      </c>
      <c r="B140" s="49" t="s">
        <v>146</v>
      </c>
      <c r="C140" s="10"/>
      <c r="D140" s="32" t="s">
        <v>1</v>
      </c>
      <c r="E140" s="53">
        <v>256.3</v>
      </c>
      <c r="F140" s="9">
        <f t="shared" si="5"/>
        <v>0</v>
      </c>
      <c r="G140" s="31"/>
      <c r="H140" s="18">
        <f t="shared" si="4"/>
        <v>0</v>
      </c>
      <c r="I140" s="7">
        <f t="shared" si="3"/>
        <v>0</v>
      </c>
      <c r="J140" s="6"/>
    </row>
    <row r="141" spans="1:10" ht="30">
      <c r="A141" s="41">
        <v>118</v>
      </c>
      <c r="B141" s="49" t="s">
        <v>147</v>
      </c>
      <c r="C141" s="10"/>
      <c r="D141" s="32" t="s">
        <v>1</v>
      </c>
      <c r="E141" s="53">
        <v>10</v>
      </c>
      <c r="F141" s="9">
        <f t="shared" si="5"/>
        <v>0</v>
      </c>
      <c r="G141" s="31"/>
      <c r="H141" s="18">
        <f t="shared" si="4"/>
        <v>0</v>
      </c>
      <c r="I141" s="7">
        <f t="shared" si="3"/>
        <v>0</v>
      </c>
      <c r="J141" s="6"/>
    </row>
    <row r="142" spans="1:10" ht="15">
      <c r="A142" s="41">
        <v>119</v>
      </c>
      <c r="B142" s="49" t="s">
        <v>148</v>
      </c>
      <c r="C142" s="10"/>
      <c r="D142" s="32" t="s">
        <v>1</v>
      </c>
      <c r="E142" s="53">
        <v>1.1000000000000001</v>
      </c>
      <c r="F142" s="9">
        <f t="shared" si="5"/>
        <v>0</v>
      </c>
      <c r="G142" s="31"/>
      <c r="H142" s="18">
        <f t="shared" si="4"/>
        <v>0</v>
      </c>
      <c r="I142" s="7">
        <f t="shared" si="3"/>
        <v>0</v>
      </c>
      <c r="J142" s="6"/>
    </row>
    <row r="143" spans="1:10" ht="30">
      <c r="A143" s="41">
        <v>120</v>
      </c>
      <c r="B143" s="51" t="s">
        <v>149</v>
      </c>
      <c r="C143" s="10"/>
      <c r="D143" s="32" t="s">
        <v>1</v>
      </c>
      <c r="E143" s="53">
        <v>60.5</v>
      </c>
      <c r="F143" s="9">
        <f t="shared" si="5"/>
        <v>0</v>
      </c>
      <c r="G143" s="31"/>
      <c r="H143" s="18">
        <f t="shared" si="4"/>
        <v>0</v>
      </c>
      <c r="I143" s="7">
        <f t="shared" si="3"/>
        <v>0</v>
      </c>
      <c r="J143" s="6"/>
    </row>
    <row r="144" spans="1:10" ht="30">
      <c r="A144" s="41">
        <v>121</v>
      </c>
      <c r="B144" s="51" t="s">
        <v>150</v>
      </c>
      <c r="C144" s="10"/>
      <c r="D144" s="32" t="s">
        <v>1</v>
      </c>
      <c r="E144" s="53">
        <v>169.4</v>
      </c>
      <c r="F144" s="9">
        <f t="shared" si="5"/>
        <v>0</v>
      </c>
      <c r="G144" s="31"/>
      <c r="H144" s="18">
        <f t="shared" si="4"/>
        <v>0</v>
      </c>
      <c r="I144" s="7">
        <f t="shared" si="3"/>
        <v>0</v>
      </c>
      <c r="J144" s="6"/>
    </row>
    <row r="145" spans="1:10" ht="15">
      <c r="A145" s="41">
        <v>122</v>
      </c>
      <c r="B145" s="34" t="s">
        <v>151</v>
      </c>
      <c r="C145" s="10"/>
      <c r="D145" s="32" t="s">
        <v>1</v>
      </c>
      <c r="E145" s="53">
        <v>234.3</v>
      </c>
      <c r="F145" s="9">
        <f t="shared" si="5"/>
        <v>0</v>
      </c>
      <c r="G145" s="31"/>
      <c r="H145" s="18">
        <f t="shared" si="4"/>
        <v>0</v>
      </c>
      <c r="I145" s="7">
        <f t="shared" si="3"/>
        <v>0</v>
      </c>
      <c r="J145" s="6"/>
    </row>
    <row r="146" spans="1:10" ht="30">
      <c r="A146" s="41">
        <v>123</v>
      </c>
      <c r="B146" s="51" t="s">
        <v>152</v>
      </c>
      <c r="C146" s="10"/>
      <c r="D146" s="32" t="s">
        <v>1</v>
      </c>
      <c r="E146" s="53">
        <v>10</v>
      </c>
      <c r="F146" s="9">
        <f t="shared" si="5"/>
        <v>0</v>
      </c>
      <c r="G146" s="31"/>
      <c r="H146" s="18">
        <f t="shared" si="4"/>
        <v>0</v>
      </c>
      <c r="I146" s="7">
        <f t="shared" si="3"/>
        <v>0</v>
      </c>
      <c r="J146" s="6"/>
    </row>
    <row r="147" spans="1:10" ht="30">
      <c r="A147" s="41">
        <v>124</v>
      </c>
      <c r="B147" s="51" t="s">
        <v>153</v>
      </c>
      <c r="C147" s="10"/>
      <c r="D147" s="32" t="s">
        <v>1</v>
      </c>
      <c r="E147" s="53">
        <v>53.9</v>
      </c>
      <c r="F147" s="9">
        <f t="shared" si="5"/>
        <v>0</v>
      </c>
      <c r="G147" s="31"/>
      <c r="H147" s="18">
        <f t="shared" si="4"/>
        <v>0</v>
      </c>
      <c r="I147" s="7">
        <f t="shared" si="3"/>
        <v>0</v>
      </c>
      <c r="J147" s="6"/>
    </row>
    <row r="148" spans="1:10" ht="30">
      <c r="A148" s="41">
        <v>125</v>
      </c>
      <c r="B148" s="51" t="s">
        <v>154</v>
      </c>
      <c r="C148" s="10"/>
      <c r="D148" s="32" t="s">
        <v>1</v>
      </c>
      <c r="E148" s="53">
        <v>10</v>
      </c>
      <c r="F148" s="9">
        <f t="shared" si="5"/>
        <v>0</v>
      </c>
      <c r="G148" s="31"/>
      <c r="H148" s="18">
        <f t="shared" si="4"/>
        <v>0</v>
      </c>
      <c r="I148" s="7">
        <f t="shared" si="3"/>
        <v>0</v>
      </c>
      <c r="J148" s="6"/>
    </row>
    <row r="149" spans="1:10" ht="30">
      <c r="A149" s="41">
        <v>126</v>
      </c>
      <c r="B149" s="51" t="s">
        <v>155</v>
      </c>
      <c r="C149" s="10"/>
      <c r="D149" s="32" t="s">
        <v>1</v>
      </c>
      <c r="E149" s="53">
        <v>145.19999999999999</v>
      </c>
      <c r="F149" s="9">
        <f t="shared" si="5"/>
        <v>0</v>
      </c>
      <c r="G149" s="31"/>
      <c r="H149" s="18">
        <f t="shared" si="4"/>
        <v>0</v>
      </c>
      <c r="I149" s="7">
        <f t="shared" si="3"/>
        <v>0</v>
      </c>
      <c r="J149" s="6"/>
    </row>
    <row r="150" spans="1:10" ht="30">
      <c r="A150" s="41">
        <v>127</v>
      </c>
      <c r="B150" s="51" t="s">
        <v>156</v>
      </c>
      <c r="C150" s="10"/>
      <c r="D150" s="32" t="s">
        <v>1</v>
      </c>
      <c r="E150" s="53">
        <v>10</v>
      </c>
      <c r="F150" s="9">
        <f t="shared" si="5"/>
        <v>0</v>
      </c>
      <c r="G150" s="31"/>
      <c r="H150" s="18">
        <f t="shared" si="4"/>
        <v>0</v>
      </c>
      <c r="I150" s="7">
        <f t="shared" si="3"/>
        <v>0</v>
      </c>
      <c r="J150" s="6"/>
    </row>
    <row r="151" spans="1:10" ht="30">
      <c r="A151" s="41">
        <v>128</v>
      </c>
      <c r="B151" s="51" t="s">
        <v>157</v>
      </c>
      <c r="C151" s="10"/>
      <c r="D151" s="32" t="s">
        <v>1</v>
      </c>
      <c r="E151" s="53">
        <v>80.3</v>
      </c>
      <c r="F151" s="9">
        <f t="shared" si="5"/>
        <v>0</v>
      </c>
      <c r="G151" s="31"/>
      <c r="H151" s="18">
        <f t="shared" si="4"/>
        <v>0</v>
      </c>
      <c r="I151" s="7">
        <f t="shared" si="3"/>
        <v>0</v>
      </c>
      <c r="J151" s="6"/>
    </row>
    <row r="152" spans="1:10" ht="30">
      <c r="A152" s="41">
        <v>129</v>
      </c>
      <c r="B152" s="51" t="s">
        <v>158</v>
      </c>
      <c r="C152" s="10"/>
      <c r="D152" s="32" t="s">
        <v>1</v>
      </c>
      <c r="E152" s="53">
        <v>59.4</v>
      </c>
      <c r="F152" s="9">
        <f t="shared" si="5"/>
        <v>0</v>
      </c>
      <c r="G152" s="31"/>
      <c r="H152" s="18">
        <f t="shared" si="4"/>
        <v>0</v>
      </c>
      <c r="I152" s="7">
        <f t="shared" ref="I152:I200" si="6">H152/E152</f>
        <v>0</v>
      </c>
      <c r="J152" s="6"/>
    </row>
    <row r="153" spans="1:10" ht="30">
      <c r="A153" s="41">
        <v>130</v>
      </c>
      <c r="B153" s="51" t="s">
        <v>159</v>
      </c>
      <c r="C153" s="10"/>
      <c r="D153" s="32" t="s">
        <v>1</v>
      </c>
      <c r="E153" s="53">
        <v>113.3</v>
      </c>
      <c r="F153" s="9">
        <f t="shared" si="5"/>
        <v>0</v>
      </c>
      <c r="G153" s="31"/>
      <c r="H153" s="18">
        <f t="shared" ref="H153:H200" si="7">F153+F153*G153/100</f>
        <v>0</v>
      </c>
      <c r="I153" s="7">
        <f t="shared" si="6"/>
        <v>0</v>
      </c>
      <c r="J153" s="6"/>
    </row>
    <row r="154" spans="1:10" ht="30">
      <c r="A154" s="41">
        <v>131</v>
      </c>
      <c r="B154" s="51" t="s">
        <v>160</v>
      </c>
      <c r="C154" s="10"/>
      <c r="D154" s="32" t="s">
        <v>1</v>
      </c>
      <c r="E154" s="53">
        <v>132</v>
      </c>
      <c r="F154" s="9">
        <f t="shared" si="5"/>
        <v>0</v>
      </c>
      <c r="G154" s="31"/>
      <c r="H154" s="18">
        <f t="shared" si="7"/>
        <v>0</v>
      </c>
      <c r="I154" s="7">
        <f t="shared" si="6"/>
        <v>0</v>
      </c>
      <c r="J154" s="6"/>
    </row>
    <row r="155" spans="1:10" ht="30">
      <c r="A155" s="41">
        <v>132</v>
      </c>
      <c r="B155" s="51" t="s">
        <v>161</v>
      </c>
      <c r="C155" s="10"/>
      <c r="D155" s="32" t="s">
        <v>1</v>
      </c>
      <c r="E155" s="53">
        <v>23.1</v>
      </c>
      <c r="F155" s="9">
        <f t="shared" si="5"/>
        <v>0</v>
      </c>
      <c r="G155" s="31"/>
      <c r="H155" s="18">
        <f t="shared" si="7"/>
        <v>0</v>
      </c>
      <c r="I155" s="7">
        <f t="shared" si="6"/>
        <v>0</v>
      </c>
      <c r="J155" s="6"/>
    </row>
    <row r="156" spans="1:10" ht="30">
      <c r="A156" s="41">
        <v>133</v>
      </c>
      <c r="B156" s="51" t="s">
        <v>162</v>
      </c>
      <c r="C156" s="10"/>
      <c r="D156" s="32" t="s">
        <v>1</v>
      </c>
      <c r="E156" s="53">
        <v>10</v>
      </c>
      <c r="F156" s="9">
        <f t="shared" si="5"/>
        <v>0</v>
      </c>
      <c r="G156" s="31"/>
      <c r="H156" s="18">
        <f t="shared" si="7"/>
        <v>0</v>
      </c>
      <c r="I156" s="7">
        <f t="shared" si="6"/>
        <v>0</v>
      </c>
      <c r="J156" s="6"/>
    </row>
    <row r="157" spans="1:10" ht="30">
      <c r="A157" s="41">
        <v>134</v>
      </c>
      <c r="B157" s="51" t="s">
        <v>163</v>
      </c>
      <c r="C157" s="10"/>
      <c r="D157" s="32" t="s">
        <v>1</v>
      </c>
      <c r="E157" s="53">
        <v>223.3</v>
      </c>
      <c r="F157" s="9">
        <f t="shared" si="5"/>
        <v>0</v>
      </c>
      <c r="G157" s="31"/>
      <c r="H157" s="18">
        <f t="shared" si="7"/>
        <v>0</v>
      </c>
      <c r="I157" s="7">
        <f t="shared" si="6"/>
        <v>0</v>
      </c>
      <c r="J157" s="6"/>
    </row>
    <row r="158" spans="1:10" ht="30">
      <c r="A158" s="41">
        <v>135</v>
      </c>
      <c r="B158" s="51" t="s">
        <v>164</v>
      </c>
      <c r="C158" s="10"/>
      <c r="D158" s="32" t="s">
        <v>1</v>
      </c>
      <c r="E158" s="53">
        <v>10</v>
      </c>
      <c r="F158" s="9">
        <f t="shared" si="5"/>
        <v>0</v>
      </c>
      <c r="G158" s="31"/>
      <c r="H158" s="18">
        <f t="shared" si="7"/>
        <v>0</v>
      </c>
      <c r="I158" s="7">
        <f t="shared" si="6"/>
        <v>0</v>
      </c>
      <c r="J158" s="6"/>
    </row>
    <row r="159" spans="1:10" ht="15">
      <c r="A159" s="41">
        <v>136</v>
      </c>
      <c r="B159" s="34" t="s">
        <v>165</v>
      </c>
      <c r="C159" s="10"/>
      <c r="D159" s="32" t="s">
        <v>1</v>
      </c>
      <c r="E159" s="53">
        <v>10</v>
      </c>
      <c r="F159" s="9">
        <f t="shared" ref="F159:F200" si="8">C159*E159</f>
        <v>0</v>
      </c>
      <c r="G159" s="31"/>
      <c r="H159" s="18">
        <f t="shared" si="7"/>
        <v>0</v>
      </c>
      <c r="I159" s="7">
        <f t="shared" si="6"/>
        <v>0</v>
      </c>
      <c r="J159" s="6"/>
    </row>
    <row r="160" spans="1:10" ht="30">
      <c r="A160" s="41">
        <v>137</v>
      </c>
      <c r="B160" s="51" t="s">
        <v>166</v>
      </c>
      <c r="C160" s="10"/>
      <c r="D160" s="32" t="s">
        <v>1</v>
      </c>
      <c r="E160" s="53">
        <v>189.2</v>
      </c>
      <c r="F160" s="9">
        <f t="shared" si="8"/>
        <v>0</v>
      </c>
      <c r="G160" s="39"/>
      <c r="H160" s="18">
        <f t="shared" si="7"/>
        <v>0</v>
      </c>
      <c r="I160" s="7">
        <f t="shared" si="6"/>
        <v>0</v>
      </c>
      <c r="J160" s="35"/>
    </row>
    <row r="161" spans="1:11" ht="30">
      <c r="A161" s="41">
        <v>138</v>
      </c>
      <c r="B161" s="51" t="s">
        <v>167</v>
      </c>
      <c r="C161" s="6"/>
      <c r="D161" s="32" t="s">
        <v>1</v>
      </c>
      <c r="E161" s="53">
        <v>11</v>
      </c>
      <c r="F161" s="9">
        <f t="shared" si="8"/>
        <v>0</v>
      </c>
      <c r="G161" s="17"/>
      <c r="H161" s="18">
        <f t="shared" si="7"/>
        <v>0</v>
      </c>
      <c r="I161" s="7">
        <f t="shared" si="6"/>
        <v>0</v>
      </c>
      <c r="J161" s="6"/>
    </row>
    <row r="162" spans="1:11" ht="30">
      <c r="A162" s="41">
        <v>139</v>
      </c>
      <c r="B162" s="51" t="s">
        <v>168</v>
      </c>
      <c r="C162" s="6"/>
      <c r="D162" s="32" t="s">
        <v>1</v>
      </c>
      <c r="E162" s="53">
        <v>10</v>
      </c>
      <c r="F162" s="9">
        <f t="shared" si="8"/>
        <v>0</v>
      </c>
      <c r="G162" s="36"/>
      <c r="H162" s="18">
        <f t="shared" si="7"/>
        <v>0</v>
      </c>
      <c r="I162" s="7">
        <f t="shared" si="6"/>
        <v>0</v>
      </c>
      <c r="J162" s="6"/>
    </row>
    <row r="163" spans="1:11" ht="15">
      <c r="A163" s="41">
        <v>140</v>
      </c>
      <c r="B163" s="51" t="s">
        <v>169</v>
      </c>
      <c r="C163" s="37"/>
      <c r="D163" s="32" t="s">
        <v>1</v>
      </c>
      <c r="E163" s="53">
        <v>192.5</v>
      </c>
      <c r="F163" s="9">
        <f t="shared" si="8"/>
        <v>0</v>
      </c>
      <c r="G163" s="36"/>
      <c r="H163" s="18">
        <f t="shared" si="7"/>
        <v>0</v>
      </c>
      <c r="I163" s="7">
        <f t="shared" si="6"/>
        <v>0</v>
      </c>
      <c r="J163" s="6"/>
    </row>
    <row r="164" spans="1:11" ht="30">
      <c r="A164" s="41">
        <v>141</v>
      </c>
      <c r="B164" s="51" t="s">
        <v>170</v>
      </c>
      <c r="C164" s="37"/>
      <c r="D164" s="32" t="s">
        <v>1</v>
      </c>
      <c r="E164" s="53">
        <v>14.3</v>
      </c>
      <c r="F164" s="9">
        <f t="shared" si="8"/>
        <v>0</v>
      </c>
      <c r="G164" s="36"/>
      <c r="H164" s="18">
        <f t="shared" si="7"/>
        <v>0</v>
      </c>
      <c r="I164" s="7">
        <f t="shared" si="6"/>
        <v>0</v>
      </c>
      <c r="J164" s="6"/>
    </row>
    <row r="165" spans="1:11" ht="15.75">
      <c r="A165" s="41">
        <v>142</v>
      </c>
      <c r="B165" s="34" t="s">
        <v>171</v>
      </c>
      <c r="C165" s="37"/>
      <c r="D165" s="32" t="s">
        <v>1</v>
      </c>
      <c r="E165" s="53">
        <v>10</v>
      </c>
      <c r="F165" s="9">
        <f t="shared" si="8"/>
        <v>0</v>
      </c>
      <c r="G165" s="36"/>
      <c r="H165" s="18">
        <f t="shared" si="7"/>
        <v>0</v>
      </c>
      <c r="I165" s="7">
        <f t="shared" si="6"/>
        <v>0</v>
      </c>
      <c r="J165" s="6"/>
      <c r="K165" s="25"/>
    </row>
    <row r="166" spans="1:11" ht="30">
      <c r="A166" s="41">
        <v>143</v>
      </c>
      <c r="B166" s="49" t="s">
        <v>172</v>
      </c>
      <c r="C166" s="37"/>
      <c r="D166" s="32" t="s">
        <v>2</v>
      </c>
      <c r="E166" s="53">
        <v>576.4</v>
      </c>
      <c r="F166" s="9">
        <f t="shared" si="8"/>
        <v>0</v>
      </c>
      <c r="G166" s="36"/>
      <c r="H166" s="18">
        <f t="shared" si="7"/>
        <v>0</v>
      </c>
      <c r="I166" s="7">
        <f t="shared" si="6"/>
        <v>0</v>
      </c>
      <c r="J166" s="6"/>
    </row>
    <row r="167" spans="1:11" ht="30">
      <c r="A167" s="41">
        <v>144</v>
      </c>
      <c r="B167" s="51" t="s">
        <v>173</v>
      </c>
      <c r="C167" s="37"/>
      <c r="D167" s="32" t="s">
        <v>1</v>
      </c>
      <c r="E167" s="53">
        <v>1.1000000000000001</v>
      </c>
      <c r="F167" s="9">
        <f t="shared" si="8"/>
        <v>0</v>
      </c>
      <c r="G167" s="36"/>
      <c r="H167" s="18">
        <f t="shared" si="7"/>
        <v>0</v>
      </c>
      <c r="I167" s="7">
        <f t="shared" si="6"/>
        <v>0</v>
      </c>
      <c r="J167" s="6"/>
    </row>
    <row r="168" spans="1:11" ht="15.75" customHeight="1">
      <c r="A168" s="41">
        <v>145</v>
      </c>
      <c r="B168" s="51" t="s">
        <v>174</v>
      </c>
      <c r="C168" s="37"/>
      <c r="D168" s="32" t="s">
        <v>2</v>
      </c>
      <c r="E168" s="53">
        <v>351.45</v>
      </c>
      <c r="F168" s="9">
        <f t="shared" si="8"/>
        <v>0</v>
      </c>
      <c r="G168" s="36"/>
      <c r="H168" s="18">
        <f t="shared" si="7"/>
        <v>0</v>
      </c>
      <c r="I168" s="7">
        <f t="shared" si="6"/>
        <v>0</v>
      </c>
      <c r="J168" s="6"/>
    </row>
    <row r="169" spans="1:11" ht="30">
      <c r="A169" s="41">
        <v>146</v>
      </c>
      <c r="B169" s="51" t="s">
        <v>175</v>
      </c>
      <c r="C169" s="37"/>
      <c r="D169" s="32" t="s">
        <v>1</v>
      </c>
      <c r="E169" s="53">
        <v>75.900000000000006</v>
      </c>
      <c r="F169" s="9">
        <f t="shared" si="8"/>
        <v>0</v>
      </c>
      <c r="G169" s="36"/>
      <c r="H169" s="18">
        <f t="shared" si="7"/>
        <v>0</v>
      </c>
      <c r="I169" s="7">
        <f t="shared" si="6"/>
        <v>0</v>
      </c>
      <c r="J169" s="6"/>
    </row>
    <row r="170" spans="1:11" ht="30">
      <c r="A170" s="41">
        <v>147</v>
      </c>
      <c r="B170" s="51" t="s">
        <v>176</v>
      </c>
      <c r="C170" s="37"/>
      <c r="D170" s="32" t="s">
        <v>1</v>
      </c>
      <c r="E170" s="53">
        <v>295.89999999999998</v>
      </c>
      <c r="F170" s="9">
        <f t="shared" si="8"/>
        <v>0</v>
      </c>
      <c r="G170" s="36"/>
      <c r="H170" s="18">
        <f t="shared" si="7"/>
        <v>0</v>
      </c>
      <c r="I170" s="7">
        <f t="shared" si="6"/>
        <v>0</v>
      </c>
      <c r="J170" s="6"/>
    </row>
    <row r="171" spans="1:11" ht="30">
      <c r="A171" s="41">
        <v>148</v>
      </c>
      <c r="B171" s="51" t="s">
        <v>177</v>
      </c>
      <c r="C171" s="36"/>
      <c r="D171" s="32" t="s">
        <v>1</v>
      </c>
      <c r="E171" s="53">
        <v>10</v>
      </c>
      <c r="F171" s="9">
        <f t="shared" si="8"/>
        <v>0</v>
      </c>
      <c r="G171" s="36"/>
      <c r="H171" s="18">
        <f t="shared" si="7"/>
        <v>0</v>
      </c>
      <c r="I171" s="7">
        <f t="shared" si="6"/>
        <v>0</v>
      </c>
      <c r="J171" s="6"/>
    </row>
    <row r="172" spans="1:11" ht="30">
      <c r="A172" s="41">
        <v>149</v>
      </c>
      <c r="B172" s="51" t="s">
        <v>178</v>
      </c>
      <c r="C172" s="36"/>
      <c r="D172" s="32" t="s">
        <v>2</v>
      </c>
      <c r="E172" s="53">
        <v>4.95</v>
      </c>
      <c r="F172" s="9">
        <f t="shared" si="8"/>
        <v>0</v>
      </c>
      <c r="G172" s="36"/>
      <c r="H172" s="18">
        <f t="shared" si="7"/>
        <v>0</v>
      </c>
      <c r="I172" s="7">
        <f t="shared" si="6"/>
        <v>0</v>
      </c>
      <c r="J172" s="6"/>
    </row>
    <row r="173" spans="1:11" ht="30">
      <c r="A173" s="41">
        <v>150</v>
      </c>
      <c r="B173" s="51" t="s">
        <v>179</v>
      </c>
      <c r="C173" s="36"/>
      <c r="D173" s="32" t="s">
        <v>2</v>
      </c>
      <c r="E173" s="53">
        <v>10</v>
      </c>
      <c r="F173" s="9">
        <f t="shared" si="8"/>
        <v>0</v>
      </c>
      <c r="G173" s="36"/>
      <c r="H173" s="18">
        <f t="shared" si="7"/>
        <v>0</v>
      </c>
      <c r="I173" s="7">
        <f t="shared" si="6"/>
        <v>0</v>
      </c>
      <c r="J173" s="6"/>
    </row>
    <row r="174" spans="1:11" ht="15">
      <c r="A174" s="41">
        <v>151</v>
      </c>
      <c r="B174" s="51" t="s">
        <v>180</v>
      </c>
      <c r="C174" s="36"/>
      <c r="D174" s="32" t="s">
        <v>2</v>
      </c>
      <c r="E174" s="53">
        <v>55.726000000000006</v>
      </c>
      <c r="F174" s="9">
        <f t="shared" si="8"/>
        <v>0</v>
      </c>
      <c r="G174" s="36"/>
      <c r="H174" s="18">
        <f t="shared" si="7"/>
        <v>0</v>
      </c>
      <c r="I174" s="7">
        <f t="shared" si="6"/>
        <v>0</v>
      </c>
      <c r="J174" s="6"/>
    </row>
    <row r="175" spans="1:11" ht="30">
      <c r="A175" s="41">
        <v>152</v>
      </c>
      <c r="B175" s="51" t="s">
        <v>181</v>
      </c>
      <c r="C175" s="36"/>
      <c r="D175" s="32" t="s">
        <v>2</v>
      </c>
      <c r="E175" s="53">
        <v>162.80000000000001</v>
      </c>
      <c r="F175" s="9">
        <f t="shared" si="8"/>
        <v>0</v>
      </c>
      <c r="G175" s="38"/>
      <c r="H175" s="18">
        <f t="shared" si="7"/>
        <v>0</v>
      </c>
      <c r="I175" s="7">
        <f t="shared" si="6"/>
        <v>0</v>
      </c>
      <c r="J175" s="6"/>
    </row>
    <row r="176" spans="1:11" ht="30">
      <c r="A176" s="41">
        <v>153</v>
      </c>
      <c r="B176" s="51" t="s">
        <v>182</v>
      </c>
      <c r="C176" s="36"/>
      <c r="D176" s="32" t="s">
        <v>1</v>
      </c>
      <c r="E176" s="53">
        <v>127.6</v>
      </c>
      <c r="F176" s="9">
        <f t="shared" si="8"/>
        <v>0</v>
      </c>
      <c r="G176" s="36"/>
      <c r="H176" s="18">
        <f t="shared" si="7"/>
        <v>0</v>
      </c>
      <c r="I176" s="7">
        <f t="shared" si="6"/>
        <v>0</v>
      </c>
      <c r="J176" s="6"/>
    </row>
    <row r="177" spans="1:10" ht="45">
      <c r="A177" s="41">
        <v>154</v>
      </c>
      <c r="B177" s="51" t="s">
        <v>183</v>
      </c>
      <c r="C177" s="36"/>
      <c r="D177" s="32" t="s">
        <v>1</v>
      </c>
      <c r="E177" s="53">
        <v>2027.3</v>
      </c>
      <c r="F177" s="9">
        <f t="shared" si="8"/>
        <v>0</v>
      </c>
      <c r="G177" s="36"/>
      <c r="H177" s="18">
        <f t="shared" si="7"/>
        <v>0</v>
      </c>
      <c r="I177" s="7">
        <f t="shared" si="6"/>
        <v>0</v>
      </c>
      <c r="J177" s="6"/>
    </row>
    <row r="178" spans="1:10" s="40" customFormat="1" ht="30">
      <c r="A178" s="41">
        <v>155</v>
      </c>
      <c r="B178" s="49" t="s">
        <v>184</v>
      </c>
      <c r="C178" s="6"/>
      <c r="D178" s="32" t="s">
        <v>1</v>
      </c>
      <c r="E178" s="53">
        <v>3906.1</v>
      </c>
      <c r="F178" s="9">
        <f t="shared" si="8"/>
        <v>0</v>
      </c>
      <c r="G178" s="42"/>
      <c r="H178" s="18">
        <f t="shared" si="7"/>
        <v>0</v>
      </c>
      <c r="I178" s="7">
        <f t="shared" si="6"/>
        <v>0</v>
      </c>
      <c r="J178" s="43"/>
    </row>
    <row r="179" spans="1:10" ht="30">
      <c r="A179" s="41">
        <v>156</v>
      </c>
      <c r="B179" s="49" t="s">
        <v>185</v>
      </c>
      <c r="C179" s="36"/>
      <c r="D179" s="32" t="s">
        <v>1</v>
      </c>
      <c r="E179" s="53">
        <v>753.5</v>
      </c>
      <c r="F179" s="9">
        <f t="shared" si="8"/>
        <v>0</v>
      </c>
      <c r="G179" s="36"/>
      <c r="H179" s="18">
        <f t="shared" si="7"/>
        <v>0</v>
      </c>
      <c r="I179" s="7">
        <f t="shared" si="6"/>
        <v>0</v>
      </c>
      <c r="J179" s="6"/>
    </row>
    <row r="180" spans="1:10" ht="30">
      <c r="A180" s="41">
        <v>157</v>
      </c>
      <c r="B180" s="51" t="s">
        <v>186</v>
      </c>
      <c r="C180" s="36"/>
      <c r="D180" s="32" t="s">
        <v>1</v>
      </c>
      <c r="E180" s="53">
        <v>40.700000000000003</v>
      </c>
      <c r="F180" s="9">
        <f t="shared" si="8"/>
        <v>0</v>
      </c>
      <c r="G180" s="36"/>
      <c r="H180" s="18">
        <f t="shared" si="7"/>
        <v>0</v>
      </c>
      <c r="I180" s="7">
        <f t="shared" si="6"/>
        <v>0</v>
      </c>
      <c r="J180" s="6"/>
    </row>
    <row r="181" spans="1:10" ht="30">
      <c r="A181" s="41">
        <v>158</v>
      </c>
      <c r="B181" s="51" t="s">
        <v>187</v>
      </c>
      <c r="C181" s="6"/>
      <c r="D181" s="32" t="s">
        <v>1</v>
      </c>
      <c r="E181" s="53">
        <v>10</v>
      </c>
      <c r="F181" s="9">
        <f t="shared" si="8"/>
        <v>0</v>
      </c>
      <c r="G181" s="6"/>
      <c r="H181" s="18">
        <f t="shared" si="7"/>
        <v>0</v>
      </c>
      <c r="I181" s="7">
        <f t="shared" si="6"/>
        <v>0</v>
      </c>
      <c r="J181" s="6"/>
    </row>
    <row r="182" spans="1:10" ht="30">
      <c r="A182" s="41">
        <v>159</v>
      </c>
      <c r="B182" s="51" t="s">
        <v>188</v>
      </c>
      <c r="C182" s="37"/>
      <c r="D182" s="32" t="s">
        <v>1</v>
      </c>
      <c r="E182" s="53">
        <v>19.8</v>
      </c>
      <c r="F182" s="9">
        <f t="shared" si="8"/>
        <v>0</v>
      </c>
      <c r="G182" s="36"/>
      <c r="H182" s="18">
        <f t="shared" si="7"/>
        <v>0</v>
      </c>
      <c r="I182" s="7">
        <f t="shared" si="6"/>
        <v>0</v>
      </c>
      <c r="J182" s="6"/>
    </row>
    <row r="183" spans="1:10" ht="30">
      <c r="A183" s="41">
        <v>160</v>
      </c>
      <c r="B183" s="51" t="s">
        <v>189</v>
      </c>
      <c r="C183" s="37"/>
      <c r="D183" s="32" t="s">
        <v>1</v>
      </c>
      <c r="E183" s="53">
        <v>10</v>
      </c>
      <c r="F183" s="9">
        <f t="shared" si="8"/>
        <v>0</v>
      </c>
      <c r="G183" s="36"/>
      <c r="H183" s="18">
        <f t="shared" si="7"/>
        <v>0</v>
      </c>
      <c r="I183" s="7">
        <f t="shared" si="6"/>
        <v>0</v>
      </c>
      <c r="J183" s="6"/>
    </row>
    <row r="184" spans="1:10" ht="30">
      <c r="A184" s="41">
        <v>161</v>
      </c>
      <c r="B184" s="51" t="s">
        <v>190</v>
      </c>
      <c r="C184" s="37"/>
      <c r="D184" s="32" t="s">
        <v>1</v>
      </c>
      <c r="E184" s="53">
        <v>15.4</v>
      </c>
      <c r="F184" s="9">
        <f t="shared" si="8"/>
        <v>0</v>
      </c>
      <c r="G184" s="36"/>
      <c r="H184" s="18">
        <f t="shared" si="7"/>
        <v>0</v>
      </c>
      <c r="I184" s="7">
        <f t="shared" si="6"/>
        <v>0</v>
      </c>
      <c r="J184" s="6"/>
    </row>
    <row r="185" spans="1:10" ht="30">
      <c r="A185" s="41">
        <v>162</v>
      </c>
      <c r="B185" s="51" t="s">
        <v>191</v>
      </c>
      <c r="C185" s="37"/>
      <c r="D185" s="32" t="s">
        <v>1</v>
      </c>
      <c r="E185" s="53">
        <v>10</v>
      </c>
      <c r="F185" s="9">
        <f t="shared" si="8"/>
        <v>0</v>
      </c>
      <c r="G185" s="36"/>
      <c r="H185" s="18">
        <f t="shared" si="7"/>
        <v>0</v>
      </c>
      <c r="I185" s="7">
        <f t="shared" si="6"/>
        <v>0</v>
      </c>
      <c r="J185" s="6"/>
    </row>
    <row r="186" spans="1:10" ht="30">
      <c r="A186" s="41">
        <v>163</v>
      </c>
      <c r="B186" s="51" t="s">
        <v>192</v>
      </c>
      <c r="C186" s="37"/>
      <c r="D186" s="32" t="s">
        <v>2</v>
      </c>
      <c r="E186" s="53">
        <v>84.315000000000012</v>
      </c>
      <c r="F186" s="9">
        <f t="shared" si="8"/>
        <v>0</v>
      </c>
      <c r="G186" s="36"/>
      <c r="H186" s="18">
        <f t="shared" si="7"/>
        <v>0</v>
      </c>
      <c r="I186" s="7">
        <f t="shared" si="6"/>
        <v>0</v>
      </c>
      <c r="J186" s="6"/>
    </row>
    <row r="187" spans="1:10" ht="30">
      <c r="A187" s="41">
        <v>164</v>
      </c>
      <c r="B187" s="51" t="s">
        <v>193</v>
      </c>
      <c r="C187" s="37"/>
      <c r="D187" s="32" t="s">
        <v>1</v>
      </c>
      <c r="E187" s="53">
        <v>457.6</v>
      </c>
      <c r="F187" s="9">
        <f t="shared" si="8"/>
        <v>0</v>
      </c>
      <c r="G187" s="36"/>
      <c r="H187" s="18">
        <f t="shared" si="7"/>
        <v>0</v>
      </c>
      <c r="I187" s="7">
        <f t="shared" si="6"/>
        <v>0</v>
      </c>
      <c r="J187" s="6"/>
    </row>
    <row r="188" spans="1:10" ht="30">
      <c r="A188" s="41">
        <v>165</v>
      </c>
      <c r="B188" s="51" t="s">
        <v>194</v>
      </c>
      <c r="C188" s="37"/>
      <c r="D188" s="32" t="s">
        <v>1</v>
      </c>
      <c r="E188" s="53">
        <v>28.6</v>
      </c>
      <c r="F188" s="9">
        <f t="shared" si="8"/>
        <v>0</v>
      </c>
      <c r="G188" s="36"/>
      <c r="H188" s="18">
        <f t="shared" si="7"/>
        <v>0</v>
      </c>
      <c r="I188" s="7">
        <f t="shared" si="6"/>
        <v>0</v>
      </c>
      <c r="J188" s="6"/>
    </row>
    <row r="189" spans="1:10" ht="30">
      <c r="A189" s="41">
        <v>166</v>
      </c>
      <c r="B189" s="51" t="s">
        <v>195</v>
      </c>
      <c r="C189" s="36"/>
      <c r="D189" s="32" t="s">
        <v>1</v>
      </c>
      <c r="E189" s="53">
        <v>8.8000000000000007</v>
      </c>
      <c r="F189" s="9">
        <f t="shared" si="8"/>
        <v>0</v>
      </c>
      <c r="G189" s="36"/>
      <c r="H189" s="18">
        <f t="shared" si="7"/>
        <v>0</v>
      </c>
      <c r="I189" s="7">
        <f t="shared" si="6"/>
        <v>0</v>
      </c>
      <c r="J189" s="6"/>
    </row>
    <row r="190" spans="1:10" ht="30">
      <c r="A190" s="41">
        <v>167</v>
      </c>
      <c r="B190" s="51" t="s">
        <v>196</v>
      </c>
      <c r="C190" s="36"/>
      <c r="D190" s="32" t="s">
        <v>1</v>
      </c>
      <c r="E190" s="53">
        <v>199.1</v>
      </c>
      <c r="F190" s="9">
        <f t="shared" si="8"/>
        <v>0</v>
      </c>
      <c r="G190" s="36"/>
      <c r="H190" s="18">
        <f t="shared" si="7"/>
        <v>0</v>
      </c>
      <c r="I190" s="7">
        <f t="shared" si="6"/>
        <v>0</v>
      </c>
      <c r="J190" s="6"/>
    </row>
    <row r="191" spans="1:10" ht="30">
      <c r="A191" s="41">
        <v>168</v>
      </c>
      <c r="B191" s="51" t="s">
        <v>197</v>
      </c>
      <c r="C191" s="36"/>
      <c r="D191" s="32" t="s">
        <v>1</v>
      </c>
      <c r="E191" s="53">
        <v>14.3</v>
      </c>
      <c r="F191" s="9">
        <f t="shared" si="8"/>
        <v>0</v>
      </c>
      <c r="G191" s="36"/>
      <c r="H191" s="18">
        <f t="shared" si="7"/>
        <v>0</v>
      </c>
      <c r="I191" s="7">
        <f t="shared" si="6"/>
        <v>0</v>
      </c>
      <c r="J191" s="6"/>
    </row>
    <row r="192" spans="1:10" ht="30">
      <c r="A192" s="41">
        <v>169</v>
      </c>
      <c r="B192" s="51" t="s">
        <v>198</v>
      </c>
      <c r="C192" s="36"/>
      <c r="D192" s="32" t="s">
        <v>1</v>
      </c>
      <c r="E192" s="53">
        <v>594</v>
      </c>
      <c r="F192" s="9">
        <f t="shared" si="8"/>
        <v>0</v>
      </c>
      <c r="G192" s="36"/>
      <c r="H192" s="18">
        <f t="shared" si="7"/>
        <v>0</v>
      </c>
      <c r="I192" s="7">
        <f t="shared" si="6"/>
        <v>0</v>
      </c>
      <c r="J192" s="6"/>
    </row>
    <row r="193" spans="1:10" ht="30">
      <c r="A193" s="41">
        <v>170</v>
      </c>
      <c r="B193" s="51" t="s">
        <v>199</v>
      </c>
      <c r="C193" s="36"/>
      <c r="D193" s="32" t="s">
        <v>1</v>
      </c>
      <c r="E193" s="53">
        <v>22</v>
      </c>
      <c r="F193" s="9">
        <f t="shared" si="8"/>
        <v>0</v>
      </c>
      <c r="G193" s="38"/>
      <c r="H193" s="18">
        <f t="shared" si="7"/>
        <v>0</v>
      </c>
      <c r="I193" s="7">
        <f t="shared" si="6"/>
        <v>0</v>
      </c>
      <c r="J193" s="6"/>
    </row>
    <row r="194" spans="1:10" ht="30">
      <c r="A194" s="41">
        <v>171</v>
      </c>
      <c r="B194" s="51" t="s">
        <v>200</v>
      </c>
      <c r="C194" s="6"/>
      <c r="D194" s="32" t="s">
        <v>1</v>
      </c>
      <c r="E194" s="53">
        <v>1227.5999999999999</v>
      </c>
      <c r="F194" s="9">
        <f t="shared" si="8"/>
        <v>0</v>
      </c>
      <c r="G194" s="6"/>
      <c r="H194" s="18">
        <f t="shared" si="7"/>
        <v>0</v>
      </c>
      <c r="I194" s="7">
        <f t="shared" si="6"/>
        <v>0</v>
      </c>
      <c r="J194" s="6"/>
    </row>
    <row r="195" spans="1:10" ht="30">
      <c r="A195" s="41">
        <v>172</v>
      </c>
      <c r="B195" s="51" t="s">
        <v>201</v>
      </c>
      <c r="C195" s="6"/>
      <c r="D195" s="32" t="s">
        <v>1</v>
      </c>
      <c r="E195" s="53">
        <v>5091.8999999999996</v>
      </c>
      <c r="F195" s="9">
        <f t="shared" si="8"/>
        <v>0</v>
      </c>
      <c r="G195" s="6"/>
      <c r="H195" s="18">
        <f t="shared" si="7"/>
        <v>0</v>
      </c>
      <c r="I195" s="7">
        <f t="shared" si="6"/>
        <v>0</v>
      </c>
      <c r="J195" s="6"/>
    </row>
    <row r="196" spans="1:10" ht="15">
      <c r="A196" s="41">
        <v>173</v>
      </c>
      <c r="B196" s="44" t="s">
        <v>202</v>
      </c>
      <c r="C196" s="6"/>
      <c r="D196" s="32" t="s">
        <v>1</v>
      </c>
      <c r="E196" s="53">
        <v>348.7</v>
      </c>
      <c r="F196" s="9">
        <f t="shared" si="8"/>
        <v>0</v>
      </c>
      <c r="G196" s="6"/>
      <c r="H196" s="18">
        <f t="shared" si="7"/>
        <v>0</v>
      </c>
      <c r="I196" s="7">
        <f t="shared" si="6"/>
        <v>0</v>
      </c>
      <c r="J196" s="6"/>
    </row>
    <row r="197" spans="1:10" ht="15">
      <c r="A197" s="41">
        <v>174</v>
      </c>
      <c r="B197" s="44" t="s">
        <v>203</v>
      </c>
      <c r="C197" s="6"/>
      <c r="D197" s="32" t="s">
        <v>1</v>
      </c>
      <c r="E197" s="53">
        <v>407</v>
      </c>
      <c r="F197" s="9">
        <f t="shared" si="8"/>
        <v>0</v>
      </c>
      <c r="G197" s="6"/>
      <c r="H197" s="18">
        <f t="shared" si="7"/>
        <v>0</v>
      </c>
      <c r="I197" s="7">
        <f t="shared" si="6"/>
        <v>0</v>
      </c>
      <c r="J197" s="6"/>
    </row>
    <row r="198" spans="1:10" ht="30">
      <c r="A198" s="41">
        <v>175</v>
      </c>
      <c r="B198" s="52" t="s">
        <v>204</v>
      </c>
      <c r="C198" s="6"/>
      <c r="D198" s="32" t="s">
        <v>1</v>
      </c>
      <c r="E198" s="53">
        <v>50.6</v>
      </c>
      <c r="F198" s="9">
        <f t="shared" si="8"/>
        <v>0</v>
      </c>
      <c r="G198" s="6"/>
      <c r="H198" s="18">
        <f t="shared" si="7"/>
        <v>0</v>
      </c>
      <c r="I198" s="7">
        <f t="shared" si="6"/>
        <v>0</v>
      </c>
      <c r="J198" s="6"/>
    </row>
    <row r="199" spans="1:10" ht="30">
      <c r="A199" s="41">
        <v>176</v>
      </c>
      <c r="B199" s="52" t="s">
        <v>205</v>
      </c>
      <c r="C199" s="6"/>
      <c r="D199" s="32" t="s">
        <v>1</v>
      </c>
      <c r="E199" s="53">
        <v>19.8</v>
      </c>
      <c r="F199" s="9">
        <f t="shared" si="8"/>
        <v>0</v>
      </c>
      <c r="G199" s="6"/>
      <c r="H199" s="18">
        <f t="shared" si="7"/>
        <v>0</v>
      </c>
      <c r="I199" s="7">
        <f t="shared" si="6"/>
        <v>0</v>
      </c>
      <c r="J199" s="6"/>
    </row>
    <row r="200" spans="1:10" ht="30.75" thickBot="1">
      <c r="A200" s="41">
        <v>177</v>
      </c>
      <c r="B200" s="52" t="s">
        <v>206</v>
      </c>
      <c r="C200" s="6"/>
      <c r="D200" s="32" t="s">
        <v>1</v>
      </c>
      <c r="E200" s="53">
        <v>407</v>
      </c>
      <c r="F200" s="9">
        <f t="shared" si="8"/>
        <v>0</v>
      </c>
      <c r="G200" s="6"/>
      <c r="H200" s="18">
        <f t="shared" si="7"/>
        <v>0</v>
      </c>
      <c r="I200" s="7">
        <f t="shared" si="6"/>
        <v>0</v>
      </c>
      <c r="J200" s="6"/>
    </row>
    <row r="201" spans="1:10" ht="15" thickBot="1">
      <c r="A201" s="55"/>
      <c r="B201" s="56" t="s">
        <v>0</v>
      </c>
      <c r="C201" s="57"/>
      <c r="D201" s="57"/>
      <c r="E201" s="58"/>
      <c r="F201" s="61">
        <f>SUM(F24:F200)</f>
        <v>0</v>
      </c>
      <c r="G201" s="57"/>
      <c r="H201" s="61">
        <f>SUM(H24:H200)</f>
        <v>0</v>
      </c>
      <c r="I201" s="59"/>
      <c r="J201" s="60"/>
    </row>
    <row r="204" spans="1:10" ht="15.75">
      <c r="B204" s="21" t="s">
        <v>22</v>
      </c>
      <c r="C204" s="19"/>
      <c r="D204" s="19"/>
      <c r="E204" s="19"/>
      <c r="F204" s="20"/>
      <c r="G204" s="1"/>
      <c r="H204" s="1"/>
    </row>
    <row r="205" spans="1:10" ht="15.75">
      <c r="B205" s="21" t="s">
        <v>28</v>
      </c>
      <c r="C205" s="19"/>
      <c r="D205" s="19"/>
      <c r="E205" s="19"/>
      <c r="F205" s="20"/>
      <c r="G205" s="1"/>
      <c r="H205" s="1"/>
    </row>
    <row r="206" spans="1:10">
      <c r="B206" s="22"/>
      <c r="C206" s="19"/>
      <c r="D206" s="19"/>
      <c r="E206" s="19"/>
      <c r="F206" s="20"/>
      <c r="G206" s="1"/>
      <c r="H206" s="1"/>
    </row>
    <row r="207" spans="1:10">
      <c r="B207" s="22"/>
      <c r="C207" s="19"/>
      <c r="D207" s="23"/>
      <c r="E207" s="19"/>
      <c r="F207" s="20"/>
      <c r="G207" s="1"/>
      <c r="H207" s="1"/>
    </row>
    <row r="208" spans="1:10" ht="15.75">
      <c r="B208" s="21" t="s">
        <v>23</v>
      </c>
      <c r="C208" s="19"/>
      <c r="D208" s="19"/>
      <c r="E208" s="19"/>
      <c r="F208" s="20"/>
      <c r="G208" s="1"/>
      <c r="H208" s="1"/>
    </row>
    <row r="209" spans="2:8">
      <c r="B209" s="24"/>
      <c r="C209" s="19"/>
      <c r="D209" s="19"/>
      <c r="E209" s="19"/>
      <c r="F209" s="20"/>
      <c r="G209" s="1"/>
      <c r="H209" s="1"/>
    </row>
    <row r="210" spans="2:8">
      <c r="B210" s="24"/>
      <c r="C210" s="19"/>
      <c r="D210" s="19"/>
      <c r="E210" s="19"/>
      <c r="F210" s="20"/>
      <c r="G210" s="1"/>
      <c r="H210" s="1"/>
    </row>
    <row r="211" spans="2:8">
      <c r="B211" s="5"/>
      <c r="C211" s="2"/>
      <c r="D211" s="2"/>
      <c r="E211" s="19"/>
      <c r="F211" s="1"/>
      <c r="G211" s="1"/>
      <c r="H211" s="1"/>
    </row>
    <row r="212" spans="2:8">
      <c r="B212" s="5"/>
      <c r="C212" s="2"/>
      <c r="D212" s="2"/>
      <c r="E212" s="19"/>
      <c r="F212" s="1"/>
      <c r="G212" s="1"/>
      <c r="H212" s="1"/>
    </row>
    <row r="213" spans="2:8">
      <c r="B213" s="5"/>
      <c r="C213" s="2"/>
      <c r="D213" s="2"/>
      <c r="E213" s="19"/>
      <c r="F213" s="1"/>
      <c r="G213" s="1"/>
    </row>
    <row r="214" spans="2:8">
      <c r="B214" s="5" t="s">
        <v>24</v>
      </c>
      <c r="C214" s="2"/>
      <c r="D214" s="2"/>
      <c r="E214" s="48" t="s">
        <v>25</v>
      </c>
      <c r="F214" s="1"/>
      <c r="G214" s="1"/>
    </row>
    <row r="215" spans="2:8">
      <c r="B215" t="s">
        <v>26</v>
      </c>
      <c r="C215" s="2"/>
      <c r="D215" s="3"/>
      <c r="E215" s="23" t="s">
        <v>209</v>
      </c>
      <c r="F215" s="1"/>
      <c r="G215" s="4"/>
    </row>
  </sheetData>
  <mergeCells count="10">
    <mergeCell ref="A20:I20"/>
    <mergeCell ref="A22:A23"/>
    <mergeCell ref="C22:C23"/>
    <mergeCell ref="D22:D23"/>
    <mergeCell ref="E22:E23"/>
    <mergeCell ref="F22:F23"/>
    <mergeCell ref="G22:G23"/>
    <mergeCell ref="H22:H23"/>
    <mergeCell ref="I22:I23"/>
    <mergeCell ref="B22:B23"/>
  </mergeCells>
  <pageMargins left="0.70866141732283472" right="0.70866141732283472" top="0.74803149606299213" bottom="0.74803149606299213" header="0.31496062992125984" footer="0.31496062992125984"/>
  <pageSetup paperSize="9" scale="72" orientation="landscape" r:id="rId1"/>
  <rowBreaks count="7" manualBreakCount="7">
    <brk id="30" max="18" man="1"/>
    <brk id="59" max="18" man="1"/>
    <brk id="89" max="18" man="1"/>
    <brk id="115" max="18" man="1"/>
    <brk id="142" max="18" man="1"/>
    <brk id="166" max="18" man="1"/>
    <brk id="188" max="18" man="1"/>
  </rowBreaks>
  <colBreaks count="1" manualBreakCount="1">
    <brk id="10" max="22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 ogólnospożywcze  zał nr 1 2025</vt:lpstr>
      <vt:lpstr>' ogólnospożywcze  zał nr 1 2025'!Obszar_wydruku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Intendent</dc:creator>
  <cp:lastModifiedBy>Ewa</cp:lastModifiedBy>
  <cp:lastPrinted>2020-12-08T13:14:56Z</cp:lastPrinted>
  <dcterms:created xsi:type="dcterms:W3CDTF">2016-12-14T11:09:28Z</dcterms:created>
  <dcterms:modified xsi:type="dcterms:W3CDTF">2025-12-09T09:43:07Z</dcterms:modified>
</cp:coreProperties>
</file>