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8240" windowHeight="11760" tabRatio="500"/>
  </bookViews>
  <sheets>
    <sheet name="mięso  zał 1 Folmularz cenowy" sheetId="1" r:id="rId1"/>
  </sheets>
  <definedNames>
    <definedName name="_xlnm.Print_Area" localSheetId="0">'mięso  zał 1 Folmularz cenowy'!$A$1:$M$96</definedName>
  </definedNames>
  <calcPr calcId="124519"/>
  <fileRecoveryPr repairLoad="1"/>
  <extLst>
    <ext uri="smNativeData">
      <pm:revision xmlns:pm="smNativeData" day="1733141626" val="1068" rev="124" revOS="4" revMin="124" revMax="0"/>
      <pm:docPrefs xmlns:pm="smNativeData" id="1733141626" fixedDigits="0" showNotice="1" showFrameBounds="1" autoChart="1" recalcOnPrint="1" recalcOnCopy="1" finalRounding="1" compatTextArt="1" tab="567" useDefinedPrintRange="1" printArea="currentSheet"/>
      <pm:compatibility xmlns:pm="smNativeData" id="1733141626" overlapCells="1"/>
      <pm:defCurrency xmlns:pm="smNativeData" id="1733141626"/>
    </ext>
  </extLst>
</workbook>
</file>

<file path=xl/calcChain.xml><?xml version="1.0" encoding="utf-8"?>
<calcChain xmlns="http://schemas.openxmlformats.org/spreadsheetml/2006/main">
  <c r="F70" i="1"/>
  <c r="H70" s="1"/>
  <c r="I70" s="1"/>
  <c r="I69"/>
  <c r="H69"/>
  <c r="F69"/>
  <c r="I68"/>
  <c r="H68"/>
  <c r="F68"/>
  <c r="H67"/>
  <c r="I67" s="1"/>
  <c r="F67"/>
  <c r="F66"/>
  <c r="H66" s="1"/>
  <c r="I66" s="1"/>
  <c r="I65"/>
  <c r="H65"/>
  <c r="F65"/>
  <c r="I64"/>
  <c r="H64"/>
  <c r="F64"/>
  <c r="H63"/>
  <c r="I63" s="1"/>
  <c r="F63"/>
  <c r="F62"/>
  <c r="H62" s="1"/>
  <c r="I62" s="1"/>
  <c r="I61"/>
  <c r="H61"/>
  <c r="F61"/>
  <c r="I60"/>
  <c r="H60"/>
  <c r="F60"/>
  <c r="H59"/>
  <c r="I59" s="1"/>
  <c r="F59"/>
  <c r="F58"/>
  <c r="H58" s="1"/>
  <c r="I58" s="1"/>
  <c r="I57"/>
  <c r="H57"/>
  <c r="F57"/>
  <c r="I56"/>
  <c r="H56"/>
  <c r="F56"/>
  <c r="H55"/>
  <c r="I55" s="1"/>
  <c r="F55"/>
  <c r="F54"/>
  <c r="H54" s="1"/>
  <c r="I54" s="1"/>
  <c r="I53"/>
  <c r="H53"/>
  <c r="F53"/>
  <c r="I52"/>
  <c r="H52"/>
  <c r="F52"/>
  <c r="H51"/>
  <c r="I51" s="1"/>
  <c r="F51"/>
  <c r="F50"/>
  <c r="H50" s="1"/>
  <c r="I50" s="1"/>
  <c r="I49"/>
  <c r="H49"/>
  <c r="F49"/>
  <c r="I48"/>
  <c r="H48"/>
  <c r="F48"/>
  <c r="H47"/>
  <c r="I47" s="1"/>
  <c r="F47"/>
  <c r="F46"/>
  <c r="H46" s="1"/>
  <c r="I46" s="1"/>
  <c r="I45"/>
  <c r="H45"/>
  <c r="F45"/>
  <c r="I44"/>
  <c r="H44"/>
  <c r="F44"/>
  <c r="H43"/>
  <c r="I43" s="1"/>
  <c r="F43"/>
  <c r="F42"/>
  <c r="H42" s="1"/>
  <c r="I42" s="1"/>
  <c r="F41"/>
  <c r="H41" s="1"/>
  <c r="I41" s="1"/>
  <c r="F40"/>
  <c r="H40" s="1"/>
  <c r="I40" s="1"/>
  <c r="H39"/>
  <c r="I39" s="1"/>
  <c r="F39"/>
  <c r="F38"/>
  <c r="H38" s="1"/>
  <c r="I38" s="1"/>
  <c r="F37"/>
  <c r="H37" s="1"/>
  <c r="I37" s="1"/>
  <c r="F36"/>
  <c r="H36" s="1"/>
  <c r="I36" s="1"/>
  <c r="H35"/>
  <c r="I35" s="1"/>
  <c r="F35"/>
  <c r="F34"/>
  <c r="H34" s="1"/>
  <c r="I34" s="1"/>
  <c r="F33"/>
  <c r="H33" s="1"/>
  <c r="I33" s="1"/>
  <c r="F32"/>
  <c r="H32" s="1"/>
  <c r="I32" s="1"/>
  <c r="H31"/>
  <c r="I31" s="1"/>
  <c r="F31"/>
  <c r="F30"/>
  <c r="H30" s="1"/>
  <c r="I30" s="1"/>
  <c r="F29"/>
  <c r="H29" s="1"/>
  <c r="I29" s="1"/>
  <c r="F28"/>
  <c r="H28" s="1"/>
  <c r="I28" s="1"/>
  <c r="H27"/>
  <c r="I27" s="1"/>
  <c r="F27"/>
  <c r="F26"/>
  <c r="H26" s="1"/>
  <c r="I26" s="1"/>
  <c r="F25"/>
  <c r="H25" s="1"/>
  <c r="I25" s="1"/>
  <c r="F24"/>
  <c r="H24" s="1"/>
  <c r="I24" s="1"/>
  <c r="H23"/>
  <c r="I23" s="1"/>
  <c r="F23"/>
  <c r="F22"/>
  <c r="H22" s="1"/>
  <c r="I22" s="1"/>
  <c r="F21"/>
  <c r="H21" s="1"/>
  <c r="I21" s="1"/>
  <c r="F20"/>
  <c r="H20" s="1"/>
  <c r="I20" s="1"/>
  <c r="H19"/>
  <c r="I19" s="1"/>
  <c r="F19"/>
  <c r="F74" s="1"/>
  <c r="H74" l="1"/>
</calcChain>
</file>

<file path=xl/sharedStrings.xml><?xml version="1.0" encoding="utf-8"?>
<sst xmlns="http://schemas.openxmlformats.org/spreadsheetml/2006/main" count="135" uniqueCount="85">
  <si>
    <t>FORMULARZ CENOWY</t>
  </si>
  <si>
    <t>I. Dane Wykonawcy:</t>
  </si>
  <si>
    <t>1) Nazwa……………………………………………………………………….</t>
  </si>
  <si>
    <t>2) Adres………………………………………………………………………..</t>
  </si>
  <si>
    <t>3) Tel/Fax……………………………………………………………………..</t>
  </si>
  <si>
    <t>4) NIP…………………………………………………………………………</t>
  </si>
  <si>
    <t>5) REGON………………………………………………………………………</t>
  </si>
  <si>
    <t>6) KRS/CEIDG………………………………………………………………..</t>
  </si>
  <si>
    <t>7) Konto………………………………………………………………………….</t>
  </si>
  <si>
    <t xml:space="preserve">II. Niniejszym składam ofertę na realizację przedmiotu zamówienia pn.: "Dostawa mięsa, wędlin, drobiu i ich przetworów wraz z transportem" </t>
  </si>
  <si>
    <t>zgodnie z poniższymi cenami:</t>
  </si>
  <si>
    <t>Lp.</t>
  </si>
  <si>
    <t>Nazwa artykułu</t>
  </si>
  <si>
    <t>Cena netto</t>
  </si>
  <si>
    <t>j.m.</t>
  </si>
  <si>
    <t>Razem szacunkowa ilość za 12mcy</t>
  </si>
  <si>
    <t>Wartość netto</t>
  </si>
  <si>
    <t>VAT</t>
  </si>
  <si>
    <t>Wartość brutto</t>
  </si>
  <si>
    <t>Cena brutto</t>
  </si>
  <si>
    <t>Produkt</t>
  </si>
  <si>
    <t>Równoważny</t>
  </si>
  <si>
    <t>antrykot, świeży, chudy, I gatunek</t>
  </si>
  <si>
    <t>kg</t>
  </si>
  <si>
    <t>boczek wędzony</t>
  </si>
  <si>
    <t>filet z indyka wędzony, bez oznak psucia</t>
  </si>
  <si>
    <t xml:space="preserve">filet z indyka, świeży </t>
  </si>
  <si>
    <t>filet z kurczka, świeży, bez skóry, bez kości, klasa A</t>
  </si>
  <si>
    <t>franfruterki, świeże</t>
  </si>
  <si>
    <t>kabanosy Tarczyński Exclusive Cielęce 90g lub równoważne</t>
  </si>
  <si>
    <t>szt</t>
  </si>
  <si>
    <t>kabanosy Tarczyński Exclusive Drobiowe 90g lub równoważne</t>
  </si>
  <si>
    <t>kark wołowy, świeży, chudy</t>
  </si>
  <si>
    <t>kiełbasa biała, świeża</t>
  </si>
  <si>
    <t>kiełbasa głogowska lub równoważna</t>
  </si>
  <si>
    <t>kiełbasa krakowska podsuszana lub równoważna</t>
  </si>
  <si>
    <t>kiełbasa szynkowa lub równoważna</t>
  </si>
  <si>
    <t>kiełbasa podwawelska lub równoważna</t>
  </si>
  <si>
    <t>kiełbasa toruńska lub równoważna</t>
  </si>
  <si>
    <t>kiełbasa z fileta Tarczyński</t>
  </si>
  <si>
    <t>kiełbasa żywiecka podsuszana lub równoważna</t>
  </si>
  <si>
    <t>kiełbaski śląskie cienkie, świeże, chude</t>
  </si>
  <si>
    <t>kulki od szynki ,świeże, chude</t>
  </si>
  <si>
    <t>łopatka bez kości, chuda, świeża</t>
  </si>
  <si>
    <t>mięso mielone 500g</t>
  </si>
  <si>
    <t>mięso mielone, świeże, chude</t>
  </si>
  <si>
    <t>mięso od szynki, świeże, chude</t>
  </si>
  <si>
    <t>pajda z masarskiego straganu, świeża, chuda</t>
  </si>
  <si>
    <t>pałki z kurczaka, świeże</t>
  </si>
  <si>
    <t>parówki  drobiowe 100% mięsa</t>
  </si>
  <si>
    <t>parówki z szynki 90% mięsa</t>
  </si>
  <si>
    <t>parówki z szynki 90% mięsa  250g</t>
  </si>
  <si>
    <t>pasztet z kurczaka zagrodowego</t>
  </si>
  <si>
    <t>pieczeń wołowa, świeża</t>
  </si>
  <si>
    <t>pierś z kurczaka zapieczona na maśle</t>
  </si>
  <si>
    <t>polędwica sopocka, chuda, świeża</t>
  </si>
  <si>
    <t>polędwica z drobiu, chuda, świeża</t>
  </si>
  <si>
    <t>porcje rosołowe, świeże</t>
  </si>
  <si>
    <t>porcje rosołowe ze skrzydełkami, świeże</t>
  </si>
  <si>
    <t>pręga wołowa, świeża</t>
  </si>
  <si>
    <t>schab pieczony, chudy, świeży</t>
  </si>
  <si>
    <t>schab wieprzowy, bez kości, chudy, świeży</t>
  </si>
  <si>
    <t>skrzydełka z kurczaka, świeże</t>
  </si>
  <si>
    <t>skrzydła z indyka, świeże</t>
  </si>
  <si>
    <t>szynka aleksandryjska, świeża, chuda</t>
  </si>
  <si>
    <t>szynka konserwowa, chuda świeża</t>
  </si>
  <si>
    <t>szynka konserwowa 120g</t>
  </si>
  <si>
    <t>szynka konserwowa 200g</t>
  </si>
  <si>
    <t>szynka konserwowa 500g</t>
  </si>
  <si>
    <t>szynka nie ze wsi, chuda, świeża</t>
  </si>
  <si>
    <t>szynka tradycyjna, chuda, świeża</t>
  </si>
  <si>
    <t>szynka z "pasieki",świeża</t>
  </si>
  <si>
    <t>szynka wiejska, świeża, chuda</t>
  </si>
  <si>
    <t>udka z kurczaka, świeże</t>
  </si>
  <si>
    <t>udziec z indyka, świeży</t>
  </si>
  <si>
    <t>udziec z kurczaka, świeży</t>
  </si>
  <si>
    <t>Razem</t>
  </si>
  <si>
    <t>Łączna wartość brutto  wynosi …………………………………………….PLN, słownie…………………………………………………………….</t>
  </si>
  <si>
    <t>w tym podatek VAT:                        ……………, wartość zadania netto wynosi……………………………………………………………………….PLN</t>
  </si>
  <si>
    <t>III. Oświadczam, że akceptuję wszystkie wymagania Zamawiającego.</t>
  </si>
  <si>
    <t>………………………………………………………….</t>
  </si>
  <si>
    <t>…………………………………………</t>
  </si>
  <si>
    <t>(miejscowość,data)</t>
  </si>
  <si>
    <t>(podpis i pieczatka Wykonawcy)</t>
  </si>
  <si>
    <t>Załącznik nr 1a do formularza ofertowego - mięso i wędliny</t>
  </si>
</sst>
</file>

<file path=xl/styles.xml><?xml version="1.0" encoding="utf-8"?>
<styleSheet xmlns="http://schemas.openxmlformats.org/spreadsheetml/2006/main"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zcionka tekstu podstawowego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93"/>
  <sheetViews>
    <sheetView tabSelected="1" view="pageLayout" topLeftCell="B1" zoomScaleNormal="95" workbookViewId="0">
      <selection activeCell="P10" sqref="P10"/>
    </sheetView>
  </sheetViews>
  <sheetFormatPr defaultRowHeight="14.25"/>
  <cols>
    <col min="1" max="1" width="3.625" customWidth="1"/>
    <col min="2" max="2" width="63.375" customWidth="1"/>
    <col min="3" max="3" width="8.625" customWidth="1"/>
    <col min="4" max="4" width="7.5" customWidth="1"/>
    <col min="5" max="5" width="10.125" customWidth="1"/>
    <col min="6" max="6" width="12" customWidth="1"/>
    <col min="8" max="8" width="12.5" customWidth="1"/>
    <col min="9" max="9" width="9.5" customWidth="1"/>
    <col min="10" max="10" width="12.375" customWidth="1"/>
  </cols>
  <sheetData>
    <row r="3" spans="2:3">
      <c r="B3" t="s">
        <v>0</v>
      </c>
      <c r="C3" t="s">
        <v>84</v>
      </c>
    </row>
    <row r="5" spans="2:3">
      <c r="B5" t="s">
        <v>1</v>
      </c>
    </row>
    <row r="6" spans="2:3">
      <c r="B6" t="s">
        <v>2</v>
      </c>
    </row>
    <row r="7" spans="2:3">
      <c r="B7" t="s">
        <v>3</v>
      </c>
    </row>
    <row r="8" spans="2:3">
      <c r="B8" t="s">
        <v>4</v>
      </c>
    </row>
    <row r="9" spans="2:3">
      <c r="B9" t="s">
        <v>5</v>
      </c>
    </row>
    <row r="10" spans="2:3">
      <c r="B10" t="s">
        <v>6</v>
      </c>
    </row>
    <row r="11" spans="2:3">
      <c r="B11" t="s">
        <v>7</v>
      </c>
    </row>
    <row r="12" spans="2:3">
      <c r="B12" t="s">
        <v>8</v>
      </c>
    </row>
    <row r="14" spans="2:3">
      <c r="B14" t="s">
        <v>9</v>
      </c>
    </row>
    <row r="15" spans="2:3" ht="37.5" customHeight="1">
      <c r="B15" t="s">
        <v>10</v>
      </c>
    </row>
    <row r="17" spans="1:10">
      <c r="A17" s="1" t="s">
        <v>11</v>
      </c>
      <c r="B17" s="1" t="s">
        <v>12</v>
      </c>
      <c r="C17" s="2" t="s">
        <v>13</v>
      </c>
      <c r="D17" s="1" t="s">
        <v>14</v>
      </c>
      <c r="E17" s="2" t="s">
        <v>15</v>
      </c>
      <c r="F17" s="2" t="s">
        <v>16</v>
      </c>
      <c r="G17" s="1" t="s">
        <v>17</v>
      </c>
      <c r="H17" s="1" t="s">
        <v>18</v>
      </c>
      <c r="I17" s="1" t="s">
        <v>19</v>
      </c>
      <c r="J17" s="3" t="s">
        <v>20</v>
      </c>
    </row>
    <row r="18" spans="1:10" ht="45.75" customHeight="1">
      <c r="A18" s="1"/>
      <c r="B18" s="1"/>
      <c r="C18" s="2"/>
      <c r="D18" s="1"/>
      <c r="E18" s="2"/>
      <c r="F18" s="2"/>
      <c r="G18" s="1"/>
      <c r="H18" s="1"/>
      <c r="I18" s="1"/>
      <c r="J18" s="3" t="s">
        <v>21</v>
      </c>
    </row>
    <row r="19" spans="1:10">
      <c r="A19" s="3">
        <v>1</v>
      </c>
      <c r="B19" s="3" t="s">
        <v>22</v>
      </c>
      <c r="C19" s="3"/>
      <c r="D19" s="3" t="s">
        <v>23</v>
      </c>
      <c r="E19" s="3">
        <v>25</v>
      </c>
      <c r="F19" s="3">
        <f t="shared" ref="F19:F50" si="0">C19*E19</f>
        <v>0</v>
      </c>
      <c r="G19" s="3"/>
      <c r="H19" s="3">
        <f t="shared" ref="H19:H50" si="1">F19+F19*G19/100</f>
        <v>0</v>
      </c>
      <c r="I19" s="3">
        <f t="shared" ref="I19:I50" si="2">H19/E19</f>
        <v>0</v>
      </c>
      <c r="J19" s="3"/>
    </row>
    <row r="20" spans="1:10">
      <c r="A20" s="3">
        <v>2</v>
      </c>
      <c r="B20" s="3" t="s">
        <v>24</v>
      </c>
      <c r="C20" s="3"/>
      <c r="D20" s="3" t="s">
        <v>23</v>
      </c>
      <c r="E20" s="3">
        <v>47.652000000000001</v>
      </c>
      <c r="F20" s="3">
        <f t="shared" si="0"/>
        <v>0</v>
      </c>
      <c r="G20" s="3"/>
      <c r="H20" s="3">
        <f t="shared" si="1"/>
        <v>0</v>
      </c>
      <c r="I20" s="3">
        <f t="shared" si="2"/>
        <v>0</v>
      </c>
      <c r="J20" s="3"/>
    </row>
    <row r="21" spans="1:10">
      <c r="A21" s="3">
        <v>3</v>
      </c>
      <c r="B21" s="3" t="s">
        <v>25</v>
      </c>
      <c r="C21" s="3"/>
      <c r="D21" s="3" t="s">
        <v>23</v>
      </c>
      <c r="E21" s="3">
        <v>22.44</v>
      </c>
      <c r="F21" s="3">
        <f t="shared" si="0"/>
        <v>0</v>
      </c>
      <c r="G21" s="3"/>
      <c r="H21" s="3">
        <f t="shared" si="1"/>
        <v>0</v>
      </c>
      <c r="I21" s="3">
        <f t="shared" si="2"/>
        <v>0</v>
      </c>
      <c r="J21" s="3"/>
    </row>
    <row r="22" spans="1:10">
      <c r="A22" s="3">
        <v>4</v>
      </c>
      <c r="B22" s="3" t="s">
        <v>26</v>
      </c>
      <c r="C22" s="3"/>
      <c r="D22" s="3" t="s">
        <v>23</v>
      </c>
      <c r="E22" s="3">
        <v>923.34</v>
      </c>
      <c r="F22" s="3">
        <f t="shared" si="0"/>
        <v>0</v>
      </c>
      <c r="G22" s="3"/>
      <c r="H22" s="3">
        <f t="shared" si="1"/>
        <v>0</v>
      </c>
      <c r="I22" s="3">
        <f t="shared" si="2"/>
        <v>0</v>
      </c>
      <c r="J22" s="3"/>
    </row>
    <row r="23" spans="1:10">
      <c r="A23" s="3">
        <v>5</v>
      </c>
      <c r="B23" s="3" t="s">
        <v>27</v>
      </c>
      <c r="C23" s="3"/>
      <c r="D23" s="3" t="s">
        <v>23</v>
      </c>
      <c r="E23" s="3">
        <v>813.78</v>
      </c>
      <c r="F23" s="3">
        <f t="shared" si="0"/>
        <v>0</v>
      </c>
      <c r="G23" s="3"/>
      <c r="H23" s="3">
        <f t="shared" si="1"/>
        <v>0</v>
      </c>
      <c r="I23" s="3">
        <f t="shared" si="2"/>
        <v>0</v>
      </c>
      <c r="J23" s="3"/>
    </row>
    <row r="24" spans="1:10">
      <c r="A24" s="3">
        <v>6</v>
      </c>
      <c r="B24" s="3" t="s">
        <v>28</v>
      </c>
      <c r="C24" s="3"/>
      <c r="D24" s="3" t="s">
        <v>23</v>
      </c>
      <c r="E24" s="3">
        <v>20</v>
      </c>
      <c r="F24" s="3">
        <f t="shared" si="0"/>
        <v>0</v>
      </c>
      <c r="G24" s="3"/>
      <c r="H24" s="3">
        <f t="shared" si="1"/>
        <v>0</v>
      </c>
      <c r="I24" s="3">
        <f t="shared" si="2"/>
        <v>0</v>
      </c>
      <c r="J24" s="3"/>
    </row>
    <row r="25" spans="1:10">
      <c r="A25" s="3">
        <v>7</v>
      </c>
      <c r="B25" s="3" t="s">
        <v>29</v>
      </c>
      <c r="C25" s="3"/>
      <c r="D25" s="3" t="s">
        <v>30</v>
      </c>
      <c r="E25" s="3">
        <v>50</v>
      </c>
      <c r="F25" s="3">
        <f t="shared" si="0"/>
        <v>0</v>
      </c>
      <c r="G25" s="3"/>
      <c r="H25" s="3">
        <f t="shared" si="1"/>
        <v>0</v>
      </c>
      <c r="I25" s="3">
        <f t="shared" si="2"/>
        <v>0</v>
      </c>
      <c r="J25" s="3"/>
    </row>
    <row r="26" spans="1:10">
      <c r="A26" s="3">
        <v>8</v>
      </c>
      <c r="B26" s="3" t="s">
        <v>31</v>
      </c>
      <c r="C26" s="3"/>
      <c r="D26" s="3" t="s">
        <v>30</v>
      </c>
      <c r="E26" s="3">
        <v>316.79999999999995</v>
      </c>
      <c r="F26" s="3">
        <f t="shared" si="0"/>
        <v>0</v>
      </c>
      <c r="G26" s="3"/>
      <c r="H26" s="3">
        <f t="shared" si="1"/>
        <v>0</v>
      </c>
      <c r="I26" s="3">
        <f t="shared" si="2"/>
        <v>0</v>
      </c>
      <c r="J26" s="3"/>
    </row>
    <row r="27" spans="1:10">
      <c r="A27" s="3">
        <v>9</v>
      </c>
      <c r="B27" s="3" t="s">
        <v>32</v>
      </c>
      <c r="C27" s="3"/>
      <c r="D27" s="3" t="s">
        <v>30</v>
      </c>
      <c r="E27" s="3">
        <v>50</v>
      </c>
      <c r="F27" s="3">
        <f t="shared" si="0"/>
        <v>0</v>
      </c>
      <c r="G27" s="3"/>
      <c r="H27" s="3">
        <f t="shared" si="1"/>
        <v>0</v>
      </c>
      <c r="I27" s="3">
        <f t="shared" si="2"/>
        <v>0</v>
      </c>
      <c r="J27" s="3"/>
    </row>
    <row r="28" spans="1:10">
      <c r="A28" s="3">
        <v>10</v>
      </c>
      <c r="B28" s="3" t="s">
        <v>33</v>
      </c>
      <c r="C28" s="3"/>
      <c r="D28" s="3" t="s">
        <v>30</v>
      </c>
      <c r="E28" s="3">
        <v>21.120000000000005</v>
      </c>
      <c r="F28" s="3">
        <f t="shared" si="0"/>
        <v>0</v>
      </c>
      <c r="G28" s="3"/>
      <c r="H28" s="3">
        <f t="shared" si="1"/>
        <v>0</v>
      </c>
      <c r="I28" s="3">
        <f t="shared" si="2"/>
        <v>0</v>
      </c>
      <c r="J28" s="3"/>
    </row>
    <row r="29" spans="1:10">
      <c r="A29" s="3">
        <v>11</v>
      </c>
      <c r="B29" s="3" t="s">
        <v>34</v>
      </c>
      <c r="C29" s="3"/>
      <c r="D29" s="3" t="s">
        <v>23</v>
      </c>
      <c r="E29" s="3">
        <v>269.93999999999994</v>
      </c>
      <c r="F29" s="3">
        <f t="shared" si="0"/>
        <v>0</v>
      </c>
      <c r="G29" s="3"/>
      <c r="H29" s="3">
        <f t="shared" si="1"/>
        <v>0</v>
      </c>
      <c r="I29" s="3">
        <f t="shared" si="2"/>
        <v>0</v>
      </c>
      <c r="J29" s="3"/>
    </row>
    <row r="30" spans="1:10">
      <c r="A30" s="3">
        <v>12</v>
      </c>
      <c r="B30" s="3" t="s">
        <v>35</v>
      </c>
      <c r="C30" s="3"/>
      <c r="D30" s="3" t="s">
        <v>23</v>
      </c>
      <c r="E30" s="3">
        <v>110.88</v>
      </c>
      <c r="F30" s="3">
        <f t="shared" si="0"/>
        <v>0</v>
      </c>
      <c r="G30" s="3"/>
      <c r="H30" s="3">
        <f t="shared" si="1"/>
        <v>0</v>
      </c>
      <c r="I30" s="3">
        <f t="shared" si="2"/>
        <v>0</v>
      </c>
      <c r="J30" s="3"/>
    </row>
    <row r="31" spans="1:10">
      <c r="A31" s="3">
        <v>13</v>
      </c>
      <c r="B31" s="3" t="s">
        <v>36</v>
      </c>
      <c r="C31" s="3"/>
      <c r="D31" s="3" t="s">
        <v>23</v>
      </c>
      <c r="E31" s="3">
        <v>23.76</v>
      </c>
      <c r="F31" s="3">
        <f t="shared" si="0"/>
        <v>0</v>
      </c>
      <c r="G31" s="3"/>
      <c r="H31" s="3">
        <f t="shared" si="1"/>
        <v>0</v>
      </c>
      <c r="I31" s="3">
        <f t="shared" si="2"/>
        <v>0</v>
      </c>
      <c r="J31" s="3"/>
    </row>
    <row r="32" spans="1:10">
      <c r="A32" s="3">
        <v>14</v>
      </c>
      <c r="B32" s="3" t="s">
        <v>37</v>
      </c>
      <c r="C32" s="3"/>
      <c r="D32" s="3" t="s">
        <v>23</v>
      </c>
      <c r="E32" s="3">
        <v>9.9659999999999993</v>
      </c>
      <c r="F32" s="3">
        <f t="shared" si="0"/>
        <v>0</v>
      </c>
      <c r="G32" s="3"/>
      <c r="H32" s="3">
        <f t="shared" si="1"/>
        <v>0</v>
      </c>
      <c r="I32" s="3">
        <f t="shared" si="2"/>
        <v>0</v>
      </c>
      <c r="J32" s="3"/>
    </row>
    <row r="33" spans="1:10">
      <c r="A33" s="3">
        <v>15</v>
      </c>
      <c r="B33" s="3" t="s">
        <v>38</v>
      </c>
      <c r="C33" s="3"/>
      <c r="D33" s="3" t="s">
        <v>23</v>
      </c>
      <c r="E33" s="3">
        <v>20</v>
      </c>
      <c r="F33" s="3">
        <f t="shared" si="0"/>
        <v>0</v>
      </c>
      <c r="G33" s="3"/>
      <c r="H33" s="3">
        <f t="shared" si="1"/>
        <v>0</v>
      </c>
      <c r="I33" s="3">
        <f t="shared" si="2"/>
        <v>0</v>
      </c>
      <c r="J33" s="3"/>
    </row>
    <row r="34" spans="1:10">
      <c r="A34" s="3">
        <v>16</v>
      </c>
      <c r="B34" s="3" t="s">
        <v>39</v>
      </c>
      <c r="C34" s="3"/>
      <c r="D34" s="3" t="s">
        <v>23</v>
      </c>
      <c r="E34" s="3">
        <v>20</v>
      </c>
      <c r="F34" s="3">
        <f t="shared" si="0"/>
        <v>0</v>
      </c>
      <c r="G34" s="3"/>
      <c r="H34" s="3">
        <f t="shared" si="1"/>
        <v>0</v>
      </c>
      <c r="I34" s="3">
        <f t="shared" si="2"/>
        <v>0</v>
      </c>
      <c r="J34" s="3"/>
    </row>
    <row r="35" spans="1:10">
      <c r="A35" s="3">
        <v>17</v>
      </c>
      <c r="B35" s="3" t="s">
        <v>40</v>
      </c>
      <c r="C35" s="3"/>
      <c r="D35" s="3" t="s">
        <v>23</v>
      </c>
      <c r="E35" s="3">
        <v>37.290000000000006</v>
      </c>
      <c r="F35" s="3">
        <f t="shared" si="0"/>
        <v>0</v>
      </c>
      <c r="G35" s="3"/>
      <c r="H35" s="3">
        <f t="shared" si="1"/>
        <v>0</v>
      </c>
      <c r="I35" s="3">
        <f t="shared" si="2"/>
        <v>0</v>
      </c>
      <c r="J35" s="3"/>
    </row>
    <row r="36" spans="1:10">
      <c r="A36" s="3">
        <v>18</v>
      </c>
      <c r="B36" s="3" t="s">
        <v>41</v>
      </c>
      <c r="C36" s="3"/>
      <c r="D36" s="3" t="s">
        <v>23</v>
      </c>
      <c r="E36" s="3">
        <v>25</v>
      </c>
      <c r="F36" s="3">
        <f t="shared" si="0"/>
        <v>0</v>
      </c>
      <c r="G36" s="3"/>
      <c r="H36" s="3">
        <f t="shared" si="1"/>
        <v>0</v>
      </c>
      <c r="I36" s="3">
        <f t="shared" si="2"/>
        <v>0</v>
      </c>
      <c r="J36" s="3"/>
    </row>
    <row r="37" spans="1:10">
      <c r="A37" s="3">
        <v>19</v>
      </c>
      <c r="B37" s="3" t="s">
        <v>42</v>
      </c>
      <c r="C37" s="3"/>
      <c r="D37" s="3" t="s">
        <v>23</v>
      </c>
      <c r="E37" s="3">
        <v>1354.7159999999999</v>
      </c>
      <c r="F37" s="3">
        <f t="shared" si="0"/>
        <v>0</v>
      </c>
      <c r="G37" s="3"/>
      <c r="H37" s="3">
        <f t="shared" si="1"/>
        <v>0</v>
      </c>
      <c r="I37" s="3">
        <f t="shared" si="2"/>
        <v>0</v>
      </c>
      <c r="J37" s="3"/>
    </row>
    <row r="38" spans="1:10">
      <c r="A38" s="3">
        <v>20</v>
      </c>
      <c r="B38" s="3" t="s">
        <v>43</v>
      </c>
      <c r="C38" s="3"/>
      <c r="D38" s="3" t="s">
        <v>23</v>
      </c>
      <c r="E38" s="3">
        <v>165.46200000000002</v>
      </c>
      <c r="F38" s="3">
        <f t="shared" si="0"/>
        <v>0</v>
      </c>
      <c r="G38" s="3"/>
      <c r="H38" s="3">
        <f t="shared" si="1"/>
        <v>0</v>
      </c>
      <c r="I38" s="3">
        <f t="shared" si="2"/>
        <v>0</v>
      </c>
      <c r="J38" s="3"/>
    </row>
    <row r="39" spans="1:10">
      <c r="A39" s="3">
        <v>21</v>
      </c>
      <c r="B39" s="3" t="s">
        <v>44</v>
      </c>
      <c r="C39" s="3"/>
      <c r="D39" s="3" t="s">
        <v>23</v>
      </c>
      <c r="E39" s="3">
        <v>151.80000000000001</v>
      </c>
      <c r="F39" s="3">
        <f t="shared" si="0"/>
        <v>0</v>
      </c>
      <c r="G39" s="3"/>
      <c r="H39" s="3">
        <f t="shared" si="1"/>
        <v>0</v>
      </c>
      <c r="I39" s="3">
        <f t="shared" si="2"/>
        <v>0</v>
      </c>
      <c r="J39" s="3"/>
    </row>
    <row r="40" spans="1:10">
      <c r="A40" s="3">
        <v>22</v>
      </c>
      <c r="B40" s="3" t="s">
        <v>45</v>
      </c>
      <c r="C40" s="3"/>
      <c r="D40" s="3" t="s">
        <v>23</v>
      </c>
      <c r="E40" s="3">
        <v>153.78000000000003</v>
      </c>
      <c r="F40" s="3">
        <f t="shared" si="0"/>
        <v>0</v>
      </c>
      <c r="G40" s="3"/>
      <c r="H40" s="3">
        <f t="shared" si="1"/>
        <v>0</v>
      </c>
      <c r="I40" s="3">
        <f t="shared" si="2"/>
        <v>0</v>
      </c>
      <c r="J40" s="3"/>
    </row>
    <row r="41" spans="1:10">
      <c r="A41" s="3">
        <v>23</v>
      </c>
      <c r="B41" s="3" t="s">
        <v>46</v>
      </c>
      <c r="C41" s="3"/>
      <c r="D41" s="3" t="s">
        <v>30</v>
      </c>
      <c r="E41" s="3">
        <v>54.12</v>
      </c>
      <c r="F41" s="3">
        <f t="shared" si="0"/>
        <v>0</v>
      </c>
      <c r="G41" s="3"/>
      <c r="H41" s="3">
        <f t="shared" si="1"/>
        <v>0</v>
      </c>
      <c r="I41" s="3">
        <f t="shared" si="2"/>
        <v>0</v>
      </c>
      <c r="J41" s="3"/>
    </row>
    <row r="42" spans="1:10">
      <c r="A42" s="3">
        <v>24</v>
      </c>
      <c r="B42" s="3" t="s">
        <v>47</v>
      </c>
      <c r="C42" s="3"/>
      <c r="D42" s="3" t="s">
        <v>23</v>
      </c>
      <c r="E42" s="3">
        <v>25</v>
      </c>
      <c r="F42" s="3">
        <f t="shared" si="0"/>
        <v>0</v>
      </c>
      <c r="G42" s="3"/>
      <c r="H42" s="3">
        <f t="shared" si="1"/>
        <v>0</v>
      </c>
      <c r="I42" s="3">
        <f t="shared" si="2"/>
        <v>0</v>
      </c>
      <c r="J42" s="3"/>
    </row>
    <row r="43" spans="1:10">
      <c r="A43" s="3">
        <v>25</v>
      </c>
      <c r="B43" s="3" t="s">
        <v>48</v>
      </c>
      <c r="C43" s="3"/>
      <c r="D43" s="3" t="s">
        <v>23</v>
      </c>
      <c r="E43" s="3">
        <v>471.9</v>
      </c>
      <c r="F43" s="3">
        <f t="shared" si="0"/>
        <v>0</v>
      </c>
      <c r="G43" s="3"/>
      <c r="H43" s="3">
        <f t="shared" si="1"/>
        <v>0</v>
      </c>
      <c r="I43" s="3">
        <f t="shared" si="2"/>
        <v>0</v>
      </c>
      <c r="J43" s="3"/>
    </row>
    <row r="44" spans="1:10">
      <c r="A44" s="3">
        <v>26</v>
      </c>
      <c r="B44" s="3" t="s">
        <v>49</v>
      </c>
      <c r="C44" s="3"/>
      <c r="D44" s="3" t="s">
        <v>23</v>
      </c>
      <c r="E44" s="3">
        <v>25</v>
      </c>
      <c r="F44" s="3">
        <f t="shared" si="0"/>
        <v>0</v>
      </c>
      <c r="G44" s="3"/>
      <c r="H44" s="3">
        <f t="shared" si="1"/>
        <v>0</v>
      </c>
      <c r="I44" s="3">
        <f t="shared" si="2"/>
        <v>0</v>
      </c>
      <c r="J44" s="3"/>
    </row>
    <row r="45" spans="1:10">
      <c r="A45" s="3">
        <v>27</v>
      </c>
      <c r="B45" s="3" t="s">
        <v>50</v>
      </c>
      <c r="C45" s="3"/>
      <c r="D45" s="3" t="s">
        <v>23</v>
      </c>
      <c r="E45" s="3">
        <v>25</v>
      </c>
      <c r="F45" s="3">
        <f t="shared" si="0"/>
        <v>0</v>
      </c>
      <c r="G45" s="3"/>
      <c r="H45" s="3">
        <f t="shared" si="1"/>
        <v>0</v>
      </c>
      <c r="I45" s="3">
        <f t="shared" si="2"/>
        <v>0</v>
      </c>
      <c r="J45" s="3"/>
    </row>
    <row r="46" spans="1:10">
      <c r="A46" s="3">
        <v>28</v>
      </c>
      <c r="B46" s="3" t="s">
        <v>51</v>
      </c>
      <c r="C46" s="3"/>
      <c r="D46" s="3" t="s">
        <v>23</v>
      </c>
      <c r="E46" s="3">
        <v>25</v>
      </c>
      <c r="F46" s="3">
        <f t="shared" si="0"/>
        <v>0</v>
      </c>
      <c r="G46" s="3"/>
      <c r="H46" s="3">
        <f t="shared" si="1"/>
        <v>0</v>
      </c>
      <c r="I46" s="3">
        <f t="shared" si="2"/>
        <v>0</v>
      </c>
      <c r="J46" s="3"/>
    </row>
    <row r="47" spans="1:10">
      <c r="A47" s="3">
        <v>29</v>
      </c>
      <c r="B47" s="3" t="s">
        <v>52</v>
      </c>
      <c r="C47" s="3"/>
      <c r="D47" s="3" t="s">
        <v>30</v>
      </c>
      <c r="E47" s="3">
        <v>25</v>
      </c>
      <c r="F47" s="3">
        <f t="shared" si="0"/>
        <v>0</v>
      </c>
      <c r="G47" s="3"/>
      <c r="H47" s="3">
        <f t="shared" si="1"/>
        <v>0</v>
      </c>
      <c r="I47" s="3">
        <f t="shared" si="2"/>
        <v>0</v>
      </c>
      <c r="J47" s="3"/>
    </row>
    <row r="48" spans="1:10">
      <c r="A48" s="3">
        <v>30</v>
      </c>
      <c r="B48" s="3" t="s">
        <v>53</v>
      </c>
      <c r="C48" s="3"/>
      <c r="D48" s="3" t="s">
        <v>23</v>
      </c>
      <c r="E48" s="3">
        <v>25</v>
      </c>
      <c r="F48" s="3">
        <f t="shared" si="0"/>
        <v>0</v>
      </c>
      <c r="G48" s="3"/>
      <c r="H48" s="3">
        <f t="shared" si="1"/>
        <v>0</v>
      </c>
      <c r="I48" s="3">
        <f t="shared" si="2"/>
        <v>0</v>
      </c>
      <c r="J48" s="3"/>
    </row>
    <row r="49" spans="1:10">
      <c r="A49" s="3">
        <v>31</v>
      </c>
      <c r="B49" s="3" t="s">
        <v>54</v>
      </c>
      <c r="C49" s="3"/>
      <c r="D49" s="3" t="s">
        <v>23</v>
      </c>
      <c r="E49" s="3">
        <v>23.1</v>
      </c>
      <c r="F49" s="3">
        <f t="shared" si="0"/>
        <v>0</v>
      </c>
      <c r="G49" s="3"/>
      <c r="H49" s="3">
        <f t="shared" si="1"/>
        <v>0</v>
      </c>
      <c r="I49" s="3">
        <f t="shared" si="2"/>
        <v>0</v>
      </c>
      <c r="J49" s="3"/>
    </row>
    <row r="50" spans="1:10">
      <c r="A50" s="3">
        <v>32</v>
      </c>
      <c r="B50" s="3" t="s">
        <v>55</v>
      </c>
      <c r="C50" s="3"/>
      <c r="D50" s="3" t="s">
        <v>23</v>
      </c>
      <c r="E50" s="3">
        <v>22.308</v>
      </c>
      <c r="F50" s="3">
        <f t="shared" si="0"/>
        <v>0</v>
      </c>
      <c r="G50" s="3"/>
      <c r="H50" s="3">
        <f t="shared" si="1"/>
        <v>0</v>
      </c>
      <c r="I50" s="3">
        <f t="shared" si="2"/>
        <v>0</v>
      </c>
      <c r="J50" s="3"/>
    </row>
    <row r="51" spans="1:10">
      <c r="A51" s="3">
        <v>33</v>
      </c>
      <c r="B51" s="3" t="s">
        <v>56</v>
      </c>
      <c r="C51" s="3"/>
      <c r="D51" s="3" t="s">
        <v>23</v>
      </c>
      <c r="E51" s="3">
        <v>25</v>
      </c>
      <c r="F51" s="3">
        <f t="shared" ref="F51:F70" si="3">C51*E51</f>
        <v>0</v>
      </c>
      <c r="G51" s="3"/>
      <c r="H51" s="3">
        <f t="shared" ref="H51:H70" si="4">F51+F51*G51/100</f>
        <v>0</v>
      </c>
      <c r="I51" s="3">
        <f t="shared" ref="I51:I70" si="5">H51/E51</f>
        <v>0</v>
      </c>
      <c r="J51" s="3"/>
    </row>
    <row r="52" spans="1:10">
      <c r="A52" s="3">
        <v>34</v>
      </c>
      <c r="B52" s="3" t="s">
        <v>57</v>
      </c>
      <c r="C52" s="3"/>
      <c r="D52" s="3" t="s">
        <v>23</v>
      </c>
      <c r="E52" s="3">
        <v>25</v>
      </c>
      <c r="F52" s="3">
        <f t="shared" si="3"/>
        <v>0</v>
      </c>
      <c r="G52" s="3"/>
      <c r="H52" s="3">
        <f t="shared" si="4"/>
        <v>0</v>
      </c>
      <c r="I52" s="3">
        <f t="shared" si="5"/>
        <v>0</v>
      </c>
      <c r="J52" s="3"/>
    </row>
    <row r="53" spans="1:10">
      <c r="A53" s="3">
        <v>35</v>
      </c>
      <c r="B53" s="3" t="s">
        <v>58</v>
      </c>
      <c r="C53" s="3"/>
      <c r="D53" s="3" t="s">
        <v>23</v>
      </c>
      <c r="E53" s="3">
        <v>25</v>
      </c>
      <c r="F53" s="3">
        <f t="shared" si="3"/>
        <v>0</v>
      </c>
      <c r="G53" s="3"/>
      <c r="H53" s="3">
        <f t="shared" si="4"/>
        <v>0</v>
      </c>
      <c r="I53" s="3">
        <f t="shared" si="5"/>
        <v>0</v>
      </c>
      <c r="J53" s="3"/>
    </row>
    <row r="54" spans="1:10">
      <c r="A54" s="3">
        <v>36</v>
      </c>
      <c r="B54" s="3" t="s">
        <v>59</v>
      </c>
      <c r="C54" s="3"/>
      <c r="D54" s="3" t="s">
        <v>23</v>
      </c>
      <c r="E54" s="3">
        <v>25</v>
      </c>
      <c r="F54" s="3">
        <f t="shared" si="3"/>
        <v>0</v>
      </c>
      <c r="G54" s="3"/>
      <c r="H54" s="3">
        <f t="shared" si="4"/>
        <v>0</v>
      </c>
      <c r="I54" s="3">
        <f t="shared" si="5"/>
        <v>0</v>
      </c>
      <c r="J54" s="3"/>
    </row>
    <row r="55" spans="1:10">
      <c r="A55" s="3">
        <v>37</v>
      </c>
      <c r="B55" s="3" t="s">
        <v>60</v>
      </c>
      <c r="C55" s="3"/>
      <c r="D55" s="3" t="s">
        <v>23</v>
      </c>
      <c r="E55" s="3">
        <v>25</v>
      </c>
      <c r="F55" s="3">
        <f t="shared" si="3"/>
        <v>0</v>
      </c>
      <c r="G55" s="3"/>
      <c r="H55" s="3">
        <f t="shared" si="4"/>
        <v>0</v>
      </c>
      <c r="I55" s="3">
        <f t="shared" si="5"/>
        <v>0</v>
      </c>
      <c r="J55" s="3"/>
    </row>
    <row r="56" spans="1:10">
      <c r="A56" s="3">
        <v>38</v>
      </c>
      <c r="B56" s="3" t="s">
        <v>61</v>
      </c>
      <c r="C56" s="3"/>
      <c r="D56" s="3" t="s">
        <v>23</v>
      </c>
      <c r="E56" s="3">
        <v>203.94</v>
      </c>
      <c r="F56" s="3">
        <f t="shared" si="3"/>
        <v>0</v>
      </c>
      <c r="G56" s="3"/>
      <c r="H56" s="3">
        <f t="shared" si="4"/>
        <v>0</v>
      </c>
      <c r="I56" s="3">
        <f t="shared" si="5"/>
        <v>0</v>
      </c>
      <c r="J56" s="3"/>
    </row>
    <row r="57" spans="1:10">
      <c r="A57" s="3">
        <v>39</v>
      </c>
      <c r="B57" s="3" t="s">
        <v>62</v>
      </c>
      <c r="C57" s="3"/>
      <c r="D57" s="3" t="s">
        <v>23</v>
      </c>
      <c r="E57" s="3">
        <v>1140.546</v>
      </c>
      <c r="F57" s="3">
        <f t="shared" si="3"/>
        <v>0</v>
      </c>
      <c r="G57" s="3"/>
      <c r="H57" s="3">
        <f t="shared" si="4"/>
        <v>0</v>
      </c>
      <c r="I57" s="3">
        <f t="shared" si="5"/>
        <v>0</v>
      </c>
      <c r="J57" s="3"/>
    </row>
    <row r="58" spans="1:10">
      <c r="A58" s="3">
        <v>40</v>
      </c>
      <c r="B58" s="3" t="s">
        <v>63</v>
      </c>
      <c r="C58" s="3"/>
      <c r="D58" s="3" t="s">
        <v>23</v>
      </c>
      <c r="E58" s="3">
        <v>25</v>
      </c>
      <c r="F58" s="3">
        <f t="shared" si="3"/>
        <v>0</v>
      </c>
      <c r="G58" s="3"/>
      <c r="H58" s="3">
        <f t="shared" si="4"/>
        <v>0</v>
      </c>
      <c r="I58" s="3">
        <f t="shared" si="5"/>
        <v>0</v>
      </c>
      <c r="J58" s="3"/>
    </row>
    <row r="59" spans="1:10">
      <c r="A59" s="3">
        <v>41</v>
      </c>
      <c r="B59" s="3" t="s">
        <v>64</v>
      </c>
      <c r="C59" s="3"/>
      <c r="D59" s="3" t="s">
        <v>23</v>
      </c>
      <c r="E59" s="3">
        <v>34.320000000000007</v>
      </c>
      <c r="F59" s="3">
        <f t="shared" si="3"/>
        <v>0</v>
      </c>
      <c r="G59" s="3"/>
      <c r="H59" s="3">
        <f t="shared" si="4"/>
        <v>0</v>
      </c>
      <c r="I59" s="3">
        <f t="shared" si="5"/>
        <v>0</v>
      </c>
      <c r="J59" s="3"/>
    </row>
    <row r="60" spans="1:10">
      <c r="A60" s="3">
        <v>42</v>
      </c>
      <c r="B60" s="3" t="s">
        <v>65</v>
      </c>
      <c r="C60" s="3"/>
      <c r="D60" s="3" t="s">
        <v>23</v>
      </c>
      <c r="E60" s="3">
        <v>76.031999999999982</v>
      </c>
      <c r="F60" s="3">
        <f t="shared" si="3"/>
        <v>0</v>
      </c>
      <c r="G60" s="3"/>
      <c r="H60" s="3">
        <f t="shared" si="4"/>
        <v>0</v>
      </c>
      <c r="I60" s="3">
        <f t="shared" si="5"/>
        <v>0</v>
      </c>
      <c r="J60" s="3"/>
    </row>
    <row r="61" spans="1:10">
      <c r="A61" s="3">
        <v>43</v>
      </c>
      <c r="B61" s="3" t="s">
        <v>66</v>
      </c>
      <c r="C61" s="3"/>
      <c r="D61" s="3" t="s">
        <v>23</v>
      </c>
      <c r="E61" s="3">
        <v>25</v>
      </c>
      <c r="F61" s="3">
        <f t="shared" si="3"/>
        <v>0</v>
      </c>
      <c r="G61" s="3"/>
      <c r="H61" s="3">
        <f t="shared" si="4"/>
        <v>0</v>
      </c>
      <c r="I61" s="3">
        <f t="shared" si="5"/>
        <v>0</v>
      </c>
      <c r="J61" s="3"/>
    </row>
    <row r="62" spans="1:10">
      <c r="A62" s="3">
        <v>44</v>
      </c>
      <c r="B62" s="3" t="s">
        <v>67</v>
      </c>
      <c r="C62" s="3"/>
      <c r="D62" s="3" t="s">
        <v>30</v>
      </c>
      <c r="E62" s="3">
        <v>25</v>
      </c>
      <c r="F62" s="3">
        <f t="shared" si="3"/>
        <v>0</v>
      </c>
      <c r="G62" s="3"/>
      <c r="H62" s="3">
        <f t="shared" si="4"/>
        <v>0</v>
      </c>
      <c r="I62" s="3">
        <f t="shared" si="5"/>
        <v>0</v>
      </c>
      <c r="J62" s="3"/>
    </row>
    <row r="63" spans="1:10">
      <c r="A63" s="3">
        <v>45</v>
      </c>
      <c r="B63" s="3" t="s">
        <v>68</v>
      </c>
      <c r="C63" s="3"/>
      <c r="D63" s="3" t="s">
        <v>30</v>
      </c>
      <c r="E63" s="3">
        <v>25</v>
      </c>
      <c r="F63" s="3">
        <f t="shared" si="3"/>
        <v>0</v>
      </c>
      <c r="G63" s="3"/>
      <c r="H63" s="3">
        <f t="shared" si="4"/>
        <v>0</v>
      </c>
      <c r="I63" s="3">
        <f t="shared" si="5"/>
        <v>0</v>
      </c>
      <c r="J63" s="3"/>
    </row>
    <row r="64" spans="1:10">
      <c r="A64" s="3">
        <v>46</v>
      </c>
      <c r="B64" s="3" t="s">
        <v>69</v>
      </c>
      <c r="C64" s="3"/>
      <c r="D64" s="3" t="s">
        <v>30</v>
      </c>
      <c r="E64" s="3">
        <v>25</v>
      </c>
      <c r="F64" s="3">
        <f t="shared" si="3"/>
        <v>0</v>
      </c>
      <c r="G64" s="3"/>
      <c r="H64" s="3">
        <f t="shared" si="4"/>
        <v>0</v>
      </c>
      <c r="I64" s="3">
        <f t="shared" si="5"/>
        <v>0</v>
      </c>
      <c r="J64" s="3"/>
    </row>
    <row r="65" spans="1:10">
      <c r="A65" s="3">
        <v>47</v>
      </c>
      <c r="B65" s="3" t="s">
        <v>70</v>
      </c>
      <c r="C65" s="3"/>
      <c r="D65" s="3" t="s">
        <v>23</v>
      </c>
      <c r="E65" s="3">
        <v>50</v>
      </c>
      <c r="F65" s="3">
        <f t="shared" si="3"/>
        <v>0</v>
      </c>
      <c r="G65" s="3"/>
      <c r="H65" s="3">
        <f t="shared" si="4"/>
        <v>0</v>
      </c>
      <c r="I65" s="3">
        <f t="shared" si="5"/>
        <v>0</v>
      </c>
      <c r="J65" s="3"/>
    </row>
    <row r="66" spans="1:10">
      <c r="A66" s="3">
        <v>48</v>
      </c>
      <c r="B66" s="3" t="s">
        <v>71</v>
      </c>
      <c r="C66" s="3"/>
      <c r="D66" s="3" t="s">
        <v>23</v>
      </c>
      <c r="E66" s="3">
        <v>53.46</v>
      </c>
      <c r="F66" s="3">
        <f t="shared" si="3"/>
        <v>0</v>
      </c>
      <c r="G66" s="3"/>
      <c r="H66" s="3">
        <f t="shared" si="4"/>
        <v>0</v>
      </c>
      <c r="I66" s="3">
        <f t="shared" si="5"/>
        <v>0</v>
      </c>
      <c r="J66" s="3"/>
    </row>
    <row r="67" spans="1:10">
      <c r="A67" s="3">
        <v>49</v>
      </c>
      <c r="B67" s="3" t="s">
        <v>72</v>
      </c>
      <c r="C67" s="3"/>
      <c r="D67" s="3" t="s">
        <v>23</v>
      </c>
      <c r="E67" s="3">
        <v>82.5</v>
      </c>
      <c r="F67" s="3">
        <f t="shared" si="3"/>
        <v>0</v>
      </c>
      <c r="G67" s="3"/>
      <c r="H67" s="3">
        <f t="shared" si="4"/>
        <v>0</v>
      </c>
      <c r="I67" s="3">
        <f t="shared" si="5"/>
        <v>0</v>
      </c>
      <c r="J67" s="3"/>
    </row>
    <row r="68" spans="1:10">
      <c r="A68" s="3">
        <v>50</v>
      </c>
      <c r="B68" s="3" t="s">
        <v>73</v>
      </c>
      <c r="C68" s="3"/>
      <c r="D68" s="3" t="s">
        <v>23</v>
      </c>
      <c r="E68" s="3">
        <v>100</v>
      </c>
      <c r="F68" s="3">
        <f t="shared" si="3"/>
        <v>0</v>
      </c>
      <c r="G68" s="3"/>
      <c r="H68" s="3">
        <f t="shared" si="4"/>
        <v>0</v>
      </c>
      <c r="I68" s="3">
        <f t="shared" si="5"/>
        <v>0</v>
      </c>
      <c r="J68" s="3"/>
    </row>
    <row r="69" spans="1:10">
      <c r="A69" s="3">
        <v>51</v>
      </c>
      <c r="B69" s="3" t="s">
        <v>74</v>
      </c>
      <c r="C69" s="3"/>
      <c r="D69" s="3" t="s">
        <v>23</v>
      </c>
      <c r="E69" s="3">
        <v>50</v>
      </c>
      <c r="F69" s="3">
        <f t="shared" si="3"/>
        <v>0</v>
      </c>
      <c r="G69" s="3"/>
      <c r="H69" s="3">
        <f t="shared" si="4"/>
        <v>0</v>
      </c>
      <c r="I69" s="3">
        <f t="shared" si="5"/>
        <v>0</v>
      </c>
      <c r="J69" s="3"/>
    </row>
    <row r="70" spans="1:10">
      <c r="A70" s="3">
        <v>52</v>
      </c>
      <c r="B70" s="3" t="s">
        <v>75</v>
      </c>
      <c r="C70" s="3"/>
      <c r="D70" s="3" t="s">
        <v>23</v>
      </c>
      <c r="E70" s="3">
        <v>100</v>
      </c>
      <c r="F70" s="3">
        <f t="shared" si="3"/>
        <v>0</v>
      </c>
      <c r="G70" s="3"/>
      <c r="H70" s="3">
        <f t="shared" si="4"/>
        <v>0</v>
      </c>
      <c r="I70" s="3">
        <f t="shared" si="5"/>
        <v>0</v>
      </c>
      <c r="J70" s="3"/>
    </row>
    <row r="71" spans="1:10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3"/>
      <c r="B74" s="3" t="s">
        <v>76</v>
      </c>
      <c r="C74" s="3"/>
      <c r="D74" s="3"/>
      <c r="E74" s="3"/>
      <c r="F74" s="3">
        <f>SUM(F19:F73)</f>
        <v>0</v>
      </c>
      <c r="G74" s="3"/>
      <c r="H74" s="3">
        <f>SUM(H19:H73)</f>
        <v>0</v>
      </c>
      <c r="I74" s="3"/>
      <c r="J74" s="3"/>
    </row>
    <row r="75" spans="1:10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3"/>
      <c r="B77" s="3"/>
      <c r="C77" s="3"/>
      <c r="D77" s="3"/>
      <c r="E77" s="3"/>
      <c r="F77" s="3"/>
      <c r="G77" s="3"/>
      <c r="H77" s="3"/>
      <c r="I77" s="3"/>
      <c r="J77" s="3"/>
    </row>
    <row r="82" spans="2:6">
      <c r="B82" t="s">
        <v>77</v>
      </c>
    </row>
    <row r="83" spans="2:6">
      <c r="B83" t="s">
        <v>78</v>
      </c>
    </row>
    <row r="86" spans="2:6">
      <c r="B86" t="s">
        <v>79</v>
      </c>
    </row>
    <row r="92" spans="2:6">
      <c r="B92" t="s">
        <v>80</v>
      </c>
      <c r="F92" t="s">
        <v>81</v>
      </c>
    </row>
    <row r="93" spans="2:6">
      <c r="B93" t="s">
        <v>82</v>
      </c>
      <c r="F93" t="s">
        <v>83</v>
      </c>
    </row>
  </sheetData>
  <mergeCells count="9">
    <mergeCell ref="F17:F18"/>
    <mergeCell ref="G17:G18"/>
    <mergeCell ref="H17:H18"/>
    <mergeCell ref="I17:I18"/>
    <mergeCell ref="A17:A18"/>
    <mergeCell ref="B17:B18"/>
    <mergeCell ref="C17:C18"/>
    <mergeCell ref="D17:D18"/>
    <mergeCell ref="E17:E18"/>
  </mergeCells>
  <pageMargins left="0.7" right="0.7" top="0.75" bottom="0.75" header="0.3" footer="0.3"/>
  <pageSetup paperSize="9" scale="81" orientation="landscape" r:id="rId1"/>
  <headerFooter>
    <oddHeader>&amp;CZP.ZS4.353.4.2024</oddHeader>
  </headerFooter>
  <colBreaks count="1" manualBreakCount="1">
    <brk id="10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mięso  zał 1 Folmularz cenowy</vt:lpstr>
      <vt:lpstr>'mięso  zał 1 Folmularz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Ewa</cp:lastModifiedBy>
  <cp:revision>0</cp:revision>
  <cp:lastPrinted>2024-12-04T14:40:02Z</cp:lastPrinted>
  <dcterms:created xsi:type="dcterms:W3CDTF">2016-12-14T11:28:17Z</dcterms:created>
  <dcterms:modified xsi:type="dcterms:W3CDTF">2024-12-04T14:42:46Z</dcterms:modified>
</cp:coreProperties>
</file>