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570" windowHeight="11760"/>
  </bookViews>
  <sheets>
    <sheet name=" ogólnospożywcze  zał nr 1 2024" sheetId="2" r:id="rId1"/>
  </sheets>
  <definedNames>
    <definedName name="_xlnm.Print_Area" localSheetId="0">' ogólnospożywcze  zał nr 1 2024'!$A$1:$T$237</definedName>
  </definedNames>
  <calcPr calcId="125725"/>
</workbook>
</file>

<file path=xl/calcChain.xml><?xml version="1.0" encoding="utf-8"?>
<calcChain xmlns="http://schemas.openxmlformats.org/spreadsheetml/2006/main">
  <c r="J117" i="2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G25"/>
  <c r="G26"/>
  <c r="G27"/>
  <c r="G28"/>
  <c r="G29"/>
  <c r="G30"/>
  <c r="G31"/>
  <c r="G32"/>
  <c r="I32" s="1"/>
  <c r="J32" s="1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I25"/>
  <c r="I26"/>
  <c r="I27"/>
  <c r="I28"/>
  <c r="I29"/>
  <c r="I30"/>
  <c r="I31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J25"/>
  <c r="J26"/>
  <c r="J27"/>
  <c r="J28"/>
  <c r="J29"/>
  <c r="J30"/>
  <c r="J31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G24" l="1"/>
  <c r="G197" l="1"/>
  <c r="I24"/>
  <c r="I197" s="1"/>
  <c r="J24" l="1"/>
</calcChain>
</file>

<file path=xl/sharedStrings.xml><?xml version="1.0" encoding="utf-8"?>
<sst xmlns="http://schemas.openxmlformats.org/spreadsheetml/2006/main" count="543" uniqueCount="242">
  <si>
    <t>Razem</t>
  </si>
  <si>
    <t>szt</t>
  </si>
  <si>
    <t>l</t>
  </si>
  <si>
    <t>0,5l</t>
  </si>
  <si>
    <t>10g</t>
  </si>
  <si>
    <t xml:space="preserve">Zioła prowansalskie przyprawa sypka, niezawilgocona                                       </t>
  </si>
  <si>
    <t>15g</t>
  </si>
  <si>
    <t xml:space="preserve">Ziele angielskie  przyprawa sypka , niezawilgocona                            </t>
  </si>
  <si>
    <t>Woda niegazowana</t>
  </si>
  <si>
    <t>60g</t>
  </si>
  <si>
    <t xml:space="preserve">Wafle ryżowe , świeże , opakowanie bez uszkodzeń mechanicznych   </t>
  </si>
  <si>
    <t xml:space="preserve">Tymianek   przyprawa sypka, niezawilgocona             </t>
  </si>
  <si>
    <t>150g</t>
  </si>
  <si>
    <t xml:space="preserve">Twarożek  ,,Almette" lub równoważny                                                                                    </t>
  </si>
  <si>
    <t>Śmietana słodka 12% Łowicz lub równoważna</t>
  </si>
  <si>
    <t>20g</t>
  </si>
  <si>
    <t xml:space="preserve">Susz czosnkowy   przyprawa sypka, niezawilgocona                                                               </t>
  </si>
  <si>
    <t>kg</t>
  </si>
  <si>
    <t>Sól niskosodowa typu "Sante" lub równoważna wg norm żywieniowych</t>
  </si>
  <si>
    <t>9g</t>
  </si>
  <si>
    <t>16g</t>
  </si>
  <si>
    <t xml:space="preserve">Skórka cytrynowa przyprawa sypka, niezawilgocona                                                                </t>
  </si>
  <si>
    <t>100g</t>
  </si>
  <si>
    <t xml:space="preserve">Serek naturalny Bieluch lub równoważny wg norm żywieniowych                                             </t>
  </si>
  <si>
    <t xml:space="preserve">Serek "Bakuś" lub równoważny wg norm żywieniowych </t>
  </si>
  <si>
    <t>Ryz brązowy czysty, wolny od żywych i martwych szkodników , niezawilgocony</t>
  </si>
  <si>
    <t xml:space="preserve">Rozmaryn   przyprawa sypka, niezawilgocona                                                                         </t>
  </si>
  <si>
    <t xml:space="preserve">Rodzynki bez oznak psucia </t>
  </si>
  <si>
    <t xml:space="preserve">Przyprawa gyros  przyprawa sypka, niezawilgocona                                                                </t>
  </si>
  <si>
    <t xml:space="preserve">Przyprawa carry   przyprawa sypka, niezawilgocona                                                               </t>
  </si>
  <si>
    <t>Płatki owsiane czyste , wolne od żywych i martwych szkodników, niezawilgocona</t>
  </si>
  <si>
    <t>250g</t>
  </si>
  <si>
    <t xml:space="preserve">Płatki kukurydziane czyste, wolne od żywych i martwych szkodników, niezawilgocone </t>
  </si>
  <si>
    <t xml:space="preserve">Pietruszka suszona przyprawa sypka, niezawilgocona                                                                </t>
  </si>
  <si>
    <t xml:space="preserve">Pieprz przyprawa sypka, niezawilgocona                                                                                </t>
  </si>
  <si>
    <t xml:space="preserve">pieprz cytrynowy przyprawa sypka, niezawilgocona                                                                 </t>
  </si>
  <si>
    <t xml:space="preserve">Pieprz biały przyprawa sypka, niezawilgocona                                                                        </t>
  </si>
  <si>
    <t xml:space="preserve">Papryka sypka   przyprawa sypka , niezawilgocona                                                                 </t>
  </si>
  <si>
    <t>50g</t>
  </si>
  <si>
    <t xml:space="preserve">Paluchy kukurydziane                                                                                                          </t>
  </si>
  <si>
    <t>200g</t>
  </si>
  <si>
    <t xml:space="preserve">Otręby czyste, wolne od żywych i martwych szkodników , niezawilgocone                              </t>
  </si>
  <si>
    <t xml:space="preserve">Oregano  przyprawa sypka, nizawilgocona                                                                               </t>
  </si>
  <si>
    <t>Olej kujawski</t>
  </si>
  <si>
    <t>Ocet winny</t>
  </si>
  <si>
    <t>Ocet cytrynowy</t>
  </si>
  <si>
    <t xml:space="preserve">Mleko 2%                                                                                                                            </t>
  </si>
  <si>
    <t>370g</t>
  </si>
  <si>
    <t xml:space="preserve">Miód naturalny                                                                                                                    </t>
  </si>
  <si>
    <t>Mąka żytnia, czysta, wolna od żywych i martwych szkodników, niezawilgocona</t>
  </si>
  <si>
    <t>Mąka ziemniaczana , czysta, wolna od żywych i martwychszkodników, niezawilgocona</t>
  </si>
  <si>
    <t xml:space="preserve">Mąka luksusowa   typ 550 czysta,   wolna od żywych i martwych szkodników, niezawilgocona                          </t>
  </si>
  <si>
    <t>Mąka kukurydziana , czysta, wolna od żywych i martwychszkodników, niezawilgocona</t>
  </si>
  <si>
    <t>Masło czeladzkie lub równoważne, bez objawów zjelczenia, o barwie jasnożółtej</t>
  </si>
  <si>
    <t xml:space="preserve">Makaron razowy,wielozbożowy                                                                                         </t>
  </si>
  <si>
    <t>Makaron "Rędziny", lub rónoważny</t>
  </si>
  <si>
    <t>Makaron "Gosia" lub rónoważny</t>
  </si>
  <si>
    <t>Makaron  ,,Lubelski,, lub równoważny</t>
  </si>
  <si>
    <t xml:space="preserve">Majeranek  przyprawa sypka, niezawilgocona                                                                </t>
  </si>
  <si>
    <t xml:space="preserve">Lubczyk suszony    przyprawa sypka, niezawilgocona                                                          </t>
  </si>
  <si>
    <t xml:space="preserve">Liść laurowy   przyprawa sypka, niezawilgocona                                                               </t>
  </si>
  <si>
    <t xml:space="preserve">Kurkuma przyprawa sypka, niezawilgocona </t>
  </si>
  <si>
    <t>Krążki ryżowe, świeże , bez uszkodzeń, bez oznak psucia</t>
  </si>
  <si>
    <t xml:space="preserve">Koziradka  przyprawa sypka, niezawilgocona                                                                     </t>
  </si>
  <si>
    <t xml:space="preserve">Kolendra mielona przprawa sypka, niezawilgocona                                                   </t>
  </si>
  <si>
    <t xml:space="preserve">Kminek mielony przyprawa sypka, niezawilgocona                                                                </t>
  </si>
  <si>
    <t>Kefir świeży, bez uszkodzeń mechanicznych</t>
  </si>
  <si>
    <t>Kasza manna, ziarna dojrzałe, czyste, wolne od żywych i martwych szkodników</t>
  </si>
  <si>
    <t>Kasza kus kus, ziarna dojrzałe, czyste, wolne od żywych i martwych szkodników</t>
  </si>
  <si>
    <t>Kasza jeczmienna, ziarna dojrzałe, czyste, wolne od żywych i martwych szkodników</t>
  </si>
  <si>
    <t>Kasza jaglana, ziarna dojrzałe, czyste, wolne od żywych i martwych szkodników</t>
  </si>
  <si>
    <t>Kasza gryczana, ziarna dojrzałe, czyste, wolne od żywych i martwych szkodników</t>
  </si>
  <si>
    <t>Jogurt owocowy  Jogobella lub inny wg.norm żywieniowych - świeży, bez uszkodzeń mech.</t>
  </si>
  <si>
    <t xml:space="preserve">Jogurt naturalny  świeży bez uszkodzeń mechanicznych                                                       </t>
  </si>
  <si>
    <t xml:space="preserve">Jogurt grecki, świeży, bez uszkodzeń mechanicznych                  </t>
  </si>
  <si>
    <t>Jaja klasa A kategoria M     o wadze od 53 g do 63 g</t>
  </si>
  <si>
    <t>80g</t>
  </si>
  <si>
    <t xml:space="preserve">Groszek ptysiowy, bez zanieczyszczeń, bez szkodników, świeży                                               </t>
  </si>
  <si>
    <t xml:space="preserve">Goździki  przyprawa sypka, niezawilgocona                                                                           </t>
  </si>
  <si>
    <t>30g</t>
  </si>
  <si>
    <t xml:space="preserve">Gorczyca   przyprawa sypka, niezawilgocona                                                                         </t>
  </si>
  <si>
    <t>400g</t>
  </si>
  <si>
    <t xml:space="preserve">Francuz krojony, świeży, bez oznak psucia                                                                        </t>
  </si>
  <si>
    <t>Deser mleczny ,,Danonek" lub równoważny, swieży, bez uszkodzeń mechanicznych</t>
  </si>
  <si>
    <t xml:space="preserve">Daktyle suszone bez oznak psucia </t>
  </si>
  <si>
    <t>6g</t>
  </si>
  <si>
    <t xml:space="preserve">Czosnek niedźwiedzi przyprawa sypka, niezawilgocona                                                   </t>
  </si>
  <si>
    <t xml:space="preserve">Cynamon  przyprawa sypka, niezawilgocona                                                                  </t>
  </si>
  <si>
    <t xml:space="preserve">Cukier, kryształ biały bez zanieczyszczeń, niezbrylony, bez śladów uszkodzeń mechanicznych </t>
  </si>
  <si>
    <t xml:space="preserve">Cukier wanilinowy  bez zanieczyszczeń, niezbrylony, bez śladów uszkodzeń mech.           </t>
  </si>
  <si>
    <t xml:space="preserve">Cukier puder  bez zanieczyszczeń, niezbrylony, bez śladów uszkodzeń mech.        </t>
  </si>
  <si>
    <t>500g</t>
  </si>
  <si>
    <t xml:space="preserve">Chleb żytni-  świeży, bez szkodników, bez oznak psucia                                                </t>
  </si>
  <si>
    <t xml:space="preserve">Chleb ze słonecznnikiem- świeży, bez szkodników, bez oznak psucia,                            </t>
  </si>
  <si>
    <t>600g</t>
  </si>
  <si>
    <t xml:space="preserve">Chleb krojony zwykły-  świeży, bez szkodników, bez oznak psucia,                                 </t>
  </si>
  <si>
    <t xml:space="preserve">Chili przyprawa sypka, niezawilgocona                                                                            </t>
  </si>
  <si>
    <t xml:space="preserve">Bułka zwykła-  świeża, bez szkodników, bez oznak psucia,                                            </t>
  </si>
  <si>
    <t>70g</t>
  </si>
  <si>
    <t xml:space="preserve">Bułka tarta, jasnej barwy, wolna od żywych i martwych szkodników, niezawilgocona           </t>
  </si>
  <si>
    <t>Bułka drożdżowa z owocami skład zgodny z normami zawartymi w rozporzadzeniu 26VII2016</t>
  </si>
  <si>
    <t>równoważny</t>
  </si>
  <si>
    <t xml:space="preserve">Produkt </t>
  </si>
  <si>
    <t>Cena brutto</t>
  </si>
  <si>
    <t>Wartość brutto</t>
  </si>
  <si>
    <t>VAT</t>
  </si>
  <si>
    <t>Wartość netto</t>
  </si>
  <si>
    <t>j.m.</t>
  </si>
  <si>
    <t>Cena netto</t>
  </si>
  <si>
    <t>Nazwa artykułu</t>
  </si>
  <si>
    <t>Lp.</t>
  </si>
  <si>
    <t>Herbata liściasta</t>
  </si>
  <si>
    <t>Kasza orkiszowa, ziarna dojrzałe, czyste, wolne od żywych i martwych szkodników</t>
  </si>
  <si>
    <t>Makaron bezglutenowy</t>
  </si>
  <si>
    <t>Musztarda stołowa</t>
  </si>
  <si>
    <t xml:space="preserve">Przyprawa staropolska do wieprzowiny  przyprawa sypka, niezawilgocona                                                                                                                                                                       </t>
  </si>
  <si>
    <t xml:space="preserve">Przyprawa do mięsa mielonego   przyprawa sypka, niezawilgocona                                                               </t>
  </si>
  <si>
    <t xml:space="preserve">Przyprawa do kurczaka   przyprawa sypka, niezawilgocona                                                               </t>
  </si>
  <si>
    <t>Ryż biały  czysty, wolny od żywych i martwych szkodników, niezawilgocony</t>
  </si>
  <si>
    <t>Żurawina suszona bez oznak psucia</t>
  </si>
  <si>
    <t>130g</t>
  </si>
  <si>
    <t xml:space="preserve">Chleb bezglutenowy, świeży, bez szkodników, bez oznak psucia </t>
  </si>
  <si>
    <t>Herbatniki Be Be zawartość wg norm żywieniowych 16g</t>
  </si>
  <si>
    <t>35g</t>
  </si>
  <si>
    <t>Estragon przyprawa sypka, niezawilgocona</t>
  </si>
  <si>
    <t xml:space="preserve">Kakao holenderskie, bez szkodników, bez uszkodzeń mechanicznych, niezawilgocone             </t>
  </si>
  <si>
    <t>Kasza gryczana niepalona, ziarna dojrzałe, czyste, wolne od żywych i martwych szkodników</t>
  </si>
  <si>
    <t>Koper suszony, przyprawa sypka, niezawilgocona</t>
  </si>
  <si>
    <t>8g</t>
  </si>
  <si>
    <t>250ml</t>
  </si>
  <si>
    <t>papryka ostra, przyprawa sypka, niezawilgocona</t>
  </si>
  <si>
    <t>Papryka słodka wędzona, przyprawa sypka, niezawilgocona</t>
  </si>
  <si>
    <t>Pieprz ziołowy, przyprawa sypka, niezawilgocona</t>
  </si>
  <si>
    <t xml:space="preserve">Przyprawa do wieprzowiny przyprawa sypka, niezawilgocona   </t>
  </si>
  <si>
    <t xml:space="preserve">Pomidory suszone przyprawa sypka, niezawilgocona   </t>
  </si>
  <si>
    <t>290g</t>
  </si>
  <si>
    <t xml:space="preserve">Przyprawa do sałatek przyprawa sypka, niezawilgocona   </t>
  </si>
  <si>
    <t>Ser żółty,,Gouda,, lub równoważny w kawałku</t>
  </si>
  <si>
    <t>Ser żółty,,Gouda,, lub równoważny w plastrach</t>
  </si>
  <si>
    <t>90g</t>
  </si>
  <si>
    <t xml:space="preserve">Serek Danio waniliowy lub równoważny wg norm żywieniowych </t>
  </si>
  <si>
    <t>140g</t>
  </si>
  <si>
    <t>Śmietana słodka 30% Łowicz lub równoważna</t>
  </si>
  <si>
    <t>Zacierka  ,,Lubelska,, lub równoważna</t>
  </si>
  <si>
    <t>125g</t>
  </si>
  <si>
    <t xml:space="preserve">Napój mleczny Danone gratka truskawkowa,  lub równoważny wg norm żywieniowych                                             </t>
  </si>
  <si>
    <t>115g</t>
  </si>
  <si>
    <t>DRUK OFERTY</t>
  </si>
  <si>
    <t>I. Dane Wykonawcy:</t>
  </si>
  <si>
    <t>1) Nazwa……………………………………………………………………….</t>
  </si>
  <si>
    <t>2) Adres………………………………………………………………………..</t>
  </si>
  <si>
    <t>3) Tel/Fax……………………………………………………………………..</t>
  </si>
  <si>
    <t>4) NIP…………………………………………………………………………</t>
  </si>
  <si>
    <t>5) REGON………………………………………………………………………</t>
  </si>
  <si>
    <t>6) KRS/CEIDG………………………………………………………………..</t>
  </si>
  <si>
    <t>7) Konto………………………………………………………………………….</t>
  </si>
  <si>
    <t>zgodnie z poniższymi cenami:</t>
  </si>
  <si>
    <t>Załącznik nr 1 ( dot zadania nr 1)</t>
  </si>
  <si>
    <t>Łączna wartość brutto  wynosi …………………………………………….PLN, słownie…………………………………………………………….</t>
  </si>
  <si>
    <t>III. Oświadczam, że akceptuję wszystkie wymagania Zamawiającego ujęte w zaproszeniu do składnia ofert.</t>
  </si>
  <si>
    <t>………………………………………………………….</t>
  </si>
  <si>
    <t>…………………………………………</t>
  </si>
  <si>
    <t>(miejscowość,data)</t>
  </si>
  <si>
    <t>(podpis i pieczatka Wykonawcy)</t>
  </si>
  <si>
    <t xml:space="preserve">II. Niniejszym składam ofertę na realizację przedmiotu zamówienia pn.: "Dostawa artykułów ogólnospożywczych wraz z transportem" </t>
  </si>
  <si>
    <t>Deser mleczny Danone gratka  lub równoważny, swieży, bez uszkodzeń mechanicznych</t>
  </si>
  <si>
    <t xml:space="preserve">Jogurt grecki, świeży, bez uszkodzeń mechanicznych  400ml                </t>
  </si>
  <si>
    <t xml:space="preserve">Jogurt grecki, świeży, bez uszkodzeń mechanicznych  200ml                </t>
  </si>
  <si>
    <t>Ser Mozarella Galbani, lub równoważny</t>
  </si>
  <si>
    <t>Ser Mozarella mini galbani, lub równoważny</t>
  </si>
  <si>
    <t>Ser Mozarella Mlecovita blok, lub równoważny</t>
  </si>
  <si>
    <t>135g</t>
  </si>
  <si>
    <t>Śmietana słodka12% Łowicz lub równoważna</t>
  </si>
  <si>
    <t>Śmietana słodka18% Łowicz lub równoważna</t>
  </si>
  <si>
    <t xml:space="preserve">Wafle ryżowe z czekoladą deserową, opakowanie bez uszkodzeń mechanicznych </t>
  </si>
  <si>
    <t>65g</t>
  </si>
  <si>
    <t>Żurek naturalnie kiszony, na mące żytniej z otrebami  0,5l</t>
  </si>
  <si>
    <t>w tym podatek VAT:                        ……………, wartość zadania netto wynosi……………………………………………………………………….PLN</t>
  </si>
  <si>
    <t xml:space="preserve">Bułka grahamka,  świeża, bez szkodników, bez oznak psucia, </t>
  </si>
  <si>
    <t xml:space="preserve">Bułka maślana,  świeża, bez szkodników, bez oznak psucia, </t>
  </si>
  <si>
    <t>Bułka kajzerka-  świeża, bez szkodników, bez oznak psucia,</t>
  </si>
  <si>
    <t>Danone Actimel 100g,  lub równoważny, swieży, bez uszkodzeń mechanicznych</t>
  </si>
  <si>
    <t>Danone Danio w saszetce,  lub równoważny, swieży, bez uszkodzeń mechanicznych</t>
  </si>
  <si>
    <t xml:space="preserve">Herbata czarna expresowa 140g                                                            </t>
  </si>
  <si>
    <t xml:space="preserve">Imbir, przyprawa sypka, niezawilgocona </t>
  </si>
  <si>
    <t>Kasza jęczmienna pęczak,ziarna dojrzałe,czyste, wolne od żywych i martwych szkodników</t>
  </si>
  <si>
    <t>Kmin rzymski 20g, przyprawa sypka, niezawilgocona</t>
  </si>
  <si>
    <t>Mieszanka studencka, bez oznak psucia</t>
  </si>
  <si>
    <t>Migdały, bez oznak psucia</t>
  </si>
  <si>
    <t>Olej kujawski 0,5L</t>
  </si>
  <si>
    <t>Przyprawa do indyka, przyprawa sypka, niezawilgocona</t>
  </si>
  <si>
    <t>Przyprawa do ryb, przyprawa sypka, niezawilgocona</t>
  </si>
  <si>
    <t xml:space="preserve">Rogal z makiem , świeży, bez szkodników, bez oznak psucia                                                                                                                   </t>
  </si>
  <si>
    <t>Serek waniliowy Bieluch  lub równoważny wg norm żywieniowych</t>
  </si>
  <si>
    <t>Serek ziołowy Bieluch  lub równoważny wg norm żywieniowych</t>
  </si>
  <si>
    <t>Serek śmietankowy Łaciaty  lub równoważny wg norm żywieniowych</t>
  </si>
  <si>
    <t xml:space="preserve">Sos sałatkowy ,,Knorr,,lub równoważny wg norm żywieniowych                                                                            </t>
  </si>
  <si>
    <t>Sos sałatkowy do mizerii lub równoważny wg norm żywieniowych</t>
  </si>
  <si>
    <t>25g</t>
  </si>
  <si>
    <t>40g</t>
  </si>
  <si>
    <t>56g</t>
  </si>
  <si>
    <t>180g</t>
  </si>
  <si>
    <t>Baton musli Nestle świeży bez oznak psucia lub równoważny</t>
  </si>
  <si>
    <t>Baton zbożowy Bakalland  świeży bez oznak psucia lub równoważny</t>
  </si>
  <si>
    <t xml:space="preserve">Bazylia   przyprawa sypka, niezawilgocona                                                                     </t>
  </si>
  <si>
    <t>Biszkopty wrocławskie bez cukru Mamut lub równoważne</t>
  </si>
  <si>
    <t>Budyń Winiary lub równoważny</t>
  </si>
  <si>
    <t xml:space="preserve">Bułka z rodzynką,  świeża, bez szkodników, bez oznak psucia, </t>
  </si>
  <si>
    <t xml:space="preserve">Cebula suszona przyprawa sypka, niezawilgocona                                                                  </t>
  </si>
  <si>
    <r>
      <t xml:space="preserve">Chleb baltazar - świeży, bez szkodników, bez oznak psucia                  </t>
    </r>
    <r>
      <rPr>
        <b/>
        <sz val="12"/>
        <rFont val="Arial"/>
        <family val="2"/>
        <charset val="238"/>
      </rPr>
      <t xml:space="preserve">      </t>
    </r>
    <r>
      <rPr>
        <sz val="12"/>
        <rFont val="Arial"/>
        <family val="2"/>
        <charset val="238"/>
      </rPr>
      <t xml:space="preserve">                    </t>
    </r>
  </si>
  <si>
    <t xml:space="preserve">Chleb graham- świeży, bez szkodników, bez oznak psucia,                            </t>
  </si>
  <si>
    <t xml:space="preserve">Chleb orkiszowy-  świeży, bez szkodników, bez oznak psucia,                                 </t>
  </si>
  <si>
    <t xml:space="preserve">Cząber  przyprawa sypka, niezawilgocona                                                                               </t>
  </si>
  <si>
    <t>Czekolada gorzka "Wedel" lub równoważna</t>
  </si>
  <si>
    <t xml:space="preserve">Dżem Łowicz bez cukru owoc min. 40 g owoców na 100 g produktu, słodz. sokiem owocowym lub równoważne         </t>
  </si>
  <si>
    <t>Dżem Łowicz jednorazowy 25g,  lub równoważny, swieży, bez uszkodzeń mechanicznych lub równoważne</t>
  </si>
  <si>
    <t xml:space="preserve">Herbara czarna expresowa 56g  </t>
  </si>
  <si>
    <r>
      <t xml:space="preserve">Herbata owocowa bez cukru    34g                                                               </t>
    </r>
    <r>
      <rPr>
        <sz val="12"/>
        <color rgb="FFFF0000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                   </t>
    </r>
  </si>
  <si>
    <t>Jogurt owocowy Piątnica lub inny wg.norm żywieniowych - świeży, bez uszkodzeń mech.</t>
  </si>
  <si>
    <t xml:space="preserve">Kawa zbożowa ,,Inka,, rozpuszczalna bez szkodników i uszkodzeń mechanicznych, niezawilgocona,                              </t>
  </si>
  <si>
    <t>Keczup Pudliszki 480g lub równoważny</t>
  </si>
  <si>
    <t xml:space="preserve">Kluski na parze, świeże bez uszkodzeń mechanicznych </t>
  </si>
  <si>
    <t>Makaron drobny (ryżowy, gwiazdka) 250g</t>
  </si>
  <si>
    <t xml:space="preserve">Maślanka naturalna, świeża, bez uszkodzeń mechanicznych </t>
  </si>
  <si>
    <t xml:space="preserve">Maślanka z owocami, świeża, bez uszkodzeń mechanicznych </t>
  </si>
  <si>
    <t>Mus owocowy "Kubuś"  zgodny z normami żywienia 100g lub równoważny</t>
  </si>
  <si>
    <t>Olej kujawski z czosnkiem, pomidorami lub bazylią</t>
  </si>
  <si>
    <t>Płatki jaglane błyskawiczne "Kupiec" lub równoważne, czyste, wolne od żywych i martwych szkodników, niezawilgocone</t>
  </si>
  <si>
    <t>Płatki jęczmienne błyskawiczne "Kupiec" lub równoważne,czyste, wolne od żywych i martwych szkodników, niezawilgocone</t>
  </si>
  <si>
    <t>Płatki orkiszowe błyskawiczne "Kupiec"lub równoważne, czyste , wolne od żywych i martwych szkodników, niezawilgocona</t>
  </si>
  <si>
    <t>Płatki owsiane błyskawiczne "Kupiec" czyste , wolne od żywych i martwych szkodników, niezawilgocona</t>
  </si>
  <si>
    <t>Płatki ryżowe błyskawiczne "Kupiec"lub równoważne, czyste , wolne od żywych i martwych szkodników, niezawilgocona</t>
  </si>
  <si>
    <t>Powidła Łowicz 182g owoców na 100g produktu, lub równoważne</t>
  </si>
  <si>
    <t>Ser biały półtłusty Włoszczowa lub równoważne</t>
  </si>
  <si>
    <t>Ser twarogowy mielony Piątnica 1kg lub równoważne</t>
  </si>
  <si>
    <t>ser twarogowy mielony Włoszczowa 1kg, lub równoważne</t>
  </si>
  <si>
    <t>350g</t>
  </si>
  <si>
    <t>225g</t>
  </si>
  <si>
    <t>34g</t>
  </si>
  <si>
    <t>185g</t>
  </si>
  <si>
    <t>170g</t>
  </si>
  <si>
    <r>
      <t>Razem szacun</t>
    </r>
    <r>
      <rPr>
        <b/>
        <sz val="10"/>
        <rFont val="Arial CE"/>
        <charset val="238"/>
      </rPr>
      <t>kowa ilość za 3 m-ce</t>
    </r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</si>
</sst>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6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Czcionka tekstu podstawowego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</font>
    <font>
      <sz val="1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3" fillId="0" borderId="0" xfId="1"/>
    <xf numFmtId="0" fontId="3" fillId="0" borderId="0" xfId="1" applyBorder="1"/>
    <xf numFmtId="0" fontId="3" fillId="0" borderId="0" xfId="1" applyFont="1" applyBorder="1"/>
    <xf numFmtId="0" fontId="3" fillId="0" borderId="0" xfId="1" applyFont="1"/>
    <xf numFmtId="0" fontId="2" fillId="0" borderId="0" xfId="0" applyFont="1" applyAlignment="1">
      <alignment horizontal="justify"/>
    </xf>
    <xf numFmtId="0" fontId="0" fillId="0" borderId="1" xfId="0" applyBorder="1"/>
    <xf numFmtId="44" fontId="3" fillId="0" borderId="2" xfId="1" applyNumberFormat="1" applyBorder="1"/>
    <xf numFmtId="0" fontId="0" fillId="0" borderId="4" xfId="0" applyBorder="1"/>
    <xf numFmtId="44" fontId="3" fillId="0" borderId="2" xfId="1" applyNumberForma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0" fillId="0" borderId="4" xfId="0" applyFill="1" applyBorder="1"/>
    <xf numFmtId="0" fontId="3" fillId="0" borderId="3" xfId="1" applyFill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5" fillId="0" borderId="2" xfId="0" applyFont="1" applyBorder="1"/>
    <xf numFmtId="0" fontId="8" fillId="0" borderId="1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5" fillId="0" borderId="3" xfId="0" applyFont="1" applyBorder="1"/>
    <xf numFmtId="0" fontId="8" fillId="0" borderId="4" xfId="1" applyFont="1" applyBorder="1" applyAlignment="1">
      <alignment horizontal="center" vertical="center" wrapText="1"/>
    </xf>
    <xf numFmtId="0" fontId="3" fillId="0" borderId="0" xfId="1" applyAlignment="1"/>
    <xf numFmtId="0" fontId="3" fillId="0" borderId="0" xfId="1" applyFont="1" applyAlignment="1"/>
    <xf numFmtId="0" fontId="10" fillId="0" borderId="0" xfId="1" applyFont="1" applyAlignment="1"/>
    <xf numFmtId="0" fontId="11" fillId="0" borderId="0" xfId="1" applyFont="1"/>
    <xf numFmtId="0" fontId="3" fillId="0" borderId="1" xfId="1" applyBorder="1" applyAlignment="1">
      <alignment horizontal="center"/>
    </xf>
    <xf numFmtId="44" fontId="3" fillId="0" borderId="1" xfId="1" applyNumberFormat="1" applyFont="1" applyBorder="1" applyAlignment="1">
      <alignment horizontal="center" vertical="center" wrapText="1"/>
    </xf>
    <xf numFmtId="0" fontId="3" fillId="0" borderId="0" xfId="1" applyFill="1" applyBorder="1"/>
    <xf numFmtId="0" fontId="3" fillId="0" borderId="0" xfId="1" applyFill="1"/>
    <xf numFmtId="0" fontId="12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justify"/>
    </xf>
    <xf numFmtId="0" fontId="0" fillId="0" borderId="0" xfId="0" applyFill="1"/>
    <xf numFmtId="0" fontId="2" fillId="0" borderId="0" xfId="0" applyFont="1" applyFill="1" applyAlignment="1">
      <alignment horizontal="justify"/>
    </xf>
    <xf numFmtId="0" fontId="13" fillId="0" borderId="0" xfId="0" applyFont="1"/>
    <xf numFmtId="0" fontId="13" fillId="0" borderId="0" xfId="0" applyFont="1" applyFill="1"/>
    <xf numFmtId="0" fontId="14" fillId="0" borderId="0" xfId="0" applyFont="1" applyAlignment="1">
      <alignment horizontal="center"/>
    </xf>
    <xf numFmtId="0" fontId="15" fillId="0" borderId="0" xfId="1" applyFont="1"/>
    <xf numFmtId="0" fontId="10" fillId="0" borderId="0" xfId="1" applyFont="1"/>
    <xf numFmtId="0" fontId="16" fillId="0" borderId="0" xfId="0" applyFont="1"/>
    <xf numFmtId="0" fontId="3" fillId="0" borderId="2" xfId="1" applyNumberFormat="1" applyFill="1" applyBorder="1" applyAlignment="1">
      <alignment horizontal="center"/>
    </xf>
    <xf numFmtId="0" fontId="17" fillId="0" borderId="5" xfId="1" applyFont="1" applyFill="1" applyBorder="1"/>
    <xf numFmtId="0" fontId="17" fillId="0" borderId="1" xfId="1" applyFont="1" applyFill="1" applyBorder="1" applyAlignment="1">
      <alignment horizontal="right"/>
    </xf>
    <xf numFmtId="0" fontId="17" fillId="0" borderId="6" xfId="1" applyFont="1" applyFill="1" applyBorder="1"/>
    <xf numFmtId="0" fontId="17" fillId="0" borderId="1" xfId="1" applyFont="1" applyBorder="1" applyAlignment="1">
      <alignment horizontal="right"/>
    </xf>
    <xf numFmtId="0" fontId="18" fillId="0" borderId="5" xfId="1" applyFont="1" applyFill="1" applyBorder="1"/>
    <xf numFmtId="0" fontId="17" fillId="0" borderId="4" xfId="1" applyFont="1" applyFill="1" applyBorder="1"/>
    <xf numFmtId="0" fontId="17" fillId="0" borderId="5" xfId="1" applyFont="1" applyFill="1" applyBorder="1" applyAlignment="1">
      <alignment horizontal="right"/>
    </xf>
    <xf numFmtId="0" fontId="0" fillId="0" borderId="3" xfId="0" applyBorder="1"/>
    <xf numFmtId="0" fontId="3" fillId="0" borderId="1" xfId="1" applyBorder="1"/>
    <xf numFmtId="44" fontId="3" fillId="0" borderId="1" xfId="1" applyNumberFormat="1" applyBorder="1"/>
    <xf numFmtId="0" fontId="3" fillId="0" borderId="1" xfId="1" applyFill="1" applyBorder="1"/>
    <xf numFmtId="0" fontId="3" fillId="0" borderId="1" xfId="1" applyFont="1" applyBorder="1"/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10" fillId="0" borderId="0" xfId="1" applyFont="1" applyAlignment="1">
      <alignment horizontal="center"/>
    </xf>
    <xf numFmtId="44" fontId="3" fillId="0" borderId="1" xfId="1" applyNumberFormat="1" applyFill="1" applyBorder="1" applyAlignment="1">
      <alignment horizontal="center"/>
    </xf>
    <xf numFmtId="0" fontId="3" fillId="0" borderId="1" xfId="1" applyNumberFormat="1" applyFill="1" applyBorder="1" applyAlignment="1">
      <alignment horizontal="center"/>
    </xf>
    <xf numFmtId="0" fontId="17" fillId="0" borderId="3" xfId="1" applyFont="1" applyFill="1" applyBorder="1"/>
    <xf numFmtId="0" fontId="0" fillId="0" borderId="0" xfId="0" applyFont="1"/>
    <xf numFmtId="0" fontId="19" fillId="0" borderId="6" xfId="1" applyFont="1" applyBorder="1"/>
    <xf numFmtId="0" fontId="19" fillId="0" borderId="1" xfId="1" applyFont="1" applyBorder="1"/>
    <xf numFmtId="0" fontId="0" fillId="0" borderId="1" xfId="0" applyFont="1" applyBorder="1"/>
    <xf numFmtId="0" fontId="0" fillId="0" borderId="1" xfId="0" applyFill="1" applyBorder="1"/>
    <xf numFmtId="0" fontId="17" fillId="0" borderId="4" xfId="1" applyFont="1" applyFill="1" applyBorder="1" applyAlignment="1">
      <alignment horizontal="right"/>
    </xf>
    <xf numFmtId="0" fontId="19" fillId="0" borderId="13" xfId="1" applyFont="1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2" fontId="1" fillId="0" borderId="0" xfId="0" applyNumberFormat="1" applyFont="1"/>
    <xf numFmtId="0" fontId="13" fillId="0" borderId="15" xfId="0" applyFont="1" applyBorder="1"/>
    <xf numFmtId="44" fontId="0" fillId="0" borderId="15" xfId="0" applyNumberFormat="1" applyBorder="1"/>
    <xf numFmtId="2" fontId="1" fillId="0" borderId="1" xfId="0" applyNumberFormat="1" applyFont="1" applyFill="1" applyBorder="1"/>
    <xf numFmtId="0" fontId="9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5"/>
  <sheetViews>
    <sheetView tabSelected="1" view="pageBreakPreview" topLeftCell="A23" zoomScale="120" zoomScaleSheetLayoutView="120" workbookViewId="0">
      <selection activeCell="F33" sqref="F33"/>
    </sheetView>
  </sheetViews>
  <sheetFormatPr defaultRowHeight="14.25"/>
  <cols>
    <col min="1" max="1" width="5.875" customWidth="1"/>
    <col min="2" max="2" width="75.75" customWidth="1"/>
    <col min="3" max="3" width="6.25" customWidth="1"/>
    <col min="4" max="4" width="7.375" customWidth="1"/>
    <col min="5" max="5" width="4.5" customWidth="1"/>
    <col min="6" max="6" width="8.125" style="51" customWidth="1"/>
    <col min="7" max="7" width="14.125" customWidth="1"/>
    <col min="8" max="8" width="6.75" customWidth="1"/>
    <col min="9" max="9" width="16.25" customWidth="1"/>
    <col min="10" max="10" width="11.25" customWidth="1"/>
    <col min="11" max="11" width="11.125" customWidth="1"/>
  </cols>
  <sheetData>
    <row r="2" spans="1:10" ht="20.25">
      <c r="B2" s="34" t="s">
        <v>147</v>
      </c>
      <c r="D2" s="33" t="s">
        <v>157</v>
      </c>
    </row>
    <row r="6" spans="1:10" ht="15">
      <c r="B6" s="32" t="s">
        <v>148</v>
      </c>
    </row>
    <row r="7" spans="1:10">
      <c r="B7" t="s">
        <v>149</v>
      </c>
    </row>
    <row r="8" spans="1:10">
      <c r="B8" t="s">
        <v>150</v>
      </c>
    </row>
    <row r="9" spans="1:10">
      <c r="B9" t="s">
        <v>151</v>
      </c>
    </row>
    <row r="10" spans="1:10">
      <c r="B10" t="s">
        <v>152</v>
      </c>
    </row>
    <row r="11" spans="1:10">
      <c r="B11" t="s">
        <v>153</v>
      </c>
    </row>
    <row r="12" spans="1:10">
      <c r="B12" t="s">
        <v>154</v>
      </c>
    </row>
    <row r="13" spans="1:10">
      <c r="A13" s="4"/>
      <c r="B13" s="4" t="s">
        <v>155</v>
      </c>
      <c r="C13" s="1"/>
      <c r="D13" s="1"/>
      <c r="E13" s="1"/>
      <c r="F13" s="52"/>
      <c r="G13" s="1"/>
      <c r="H13" s="1"/>
      <c r="I13" s="1"/>
      <c r="J13" s="4"/>
    </row>
    <row r="14" spans="1:10" ht="15">
      <c r="A14" s="23"/>
      <c r="B14" s="23"/>
      <c r="C14" s="1"/>
      <c r="D14" s="1"/>
      <c r="E14" s="1"/>
      <c r="F14" s="52"/>
      <c r="G14" s="1"/>
      <c r="H14" s="1"/>
      <c r="I14" s="1"/>
      <c r="J14" s="1"/>
    </row>
    <row r="15" spans="1:10" ht="15.75">
      <c r="A15" s="23"/>
      <c r="B15" s="35" t="s">
        <v>164</v>
      </c>
      <c r="C15" s="36"/>
      <c r="D15" s="36"/>
      <c r="E15" s="36"/>
      <c r="F15" s="53"/>
      <c r="G15" s="36"/>
      <c r="H15" s="1"/>
      <c r="I15" s="1"/>
      <c r="J15" s="1"/>
    </row>
    <row r="16" spans="1:10" ht="15.75">
      <c r="A16" s="1"/>
      <c r="B16" s="35" t="s">
        <v>156</v>
      </c>
      <c r="C16" s="22"/>
      <c r="D16" s="22"/>
      <c r="E16" s="22"/>
      <c r="F16" s="53"/>
      <c r="G16" s="37"/>
      <c r="H16" s="20"/>
      <c r="I16" s="20"/>
      <c r="J16" s="20"/>
    </row>
    <row r="17" spans="1:11">
      <c r="A17" s="4"/>
      <c r="B17" s="20"/>
      <c r="C17" s="20"/>
      <c r="D17" s="20"/>
      <c r="E17" s="21"/>
      <c r="F17" s="52"/>
      <c r="G17" s="20"/>
      <c r="H17" s="20"/>
      <c r="I17" s="20"/>
      <c r="J17" s="20"/>
    </row>
    <row r="18" spans="1:11">
      <c r="A18" s="4"/>
      <c r="B18" s="1"/>
      <c r="C18" s="1"/>
      <c r="D18" s="1"/>
      <c r="E18" s="1"/>
      <c r="F18" s="52"/>
      <c r="G18" s="1"/>
      <c r="H18" s="1"/>
      <c r="I18" s="1"/>
      <c r="J18" s="1"/>
    </row>
    <row r="19" spans="1:11">
      <c r="A19" s="4"/>
      <c r="B19" s="1"/>
      <c r="C19" s="1"/>
      <c r="D19" s="1"/>
      <c r="E19" s="1"/>
      <c r="F19" s="52"/>
      <c r="G19" s="1"/>
      <c r="H19" s="1"/>
      <c r="I19" s="1"/>
      <c r="J19" s="1"/>
    </row>
    <row r="20" spans="1:11" ht="39.75" customHeight="1">
      <c r="A20" s="72"/>
      <c r="B20" s="72"/>
      <c r="C20" s="72"/>
      <c r="D20" s="72"/>
      <c r="E20" s="72"/>
      <c r="F20" s="72"/>
      <c r="G20" s="72"/>
      <c r="H20" s="72"/>
      <c r="I20" s="72"/>
      <c r="J20" s="72"/>
    </row>
    <row r="21" spans="1:11">
      <c r="A21" s="4"/>
      <c r="B21" s="1"/>
      <c r="C21" s="1"/>
      <c r="D21" s="1"/>
      <c r="E21" s="1"/>
      <c r="F21" s="52"/>
      <c r="G21" s="1"/>
      <c r="H21" s="1"/>
      <c r="I21" s="1"/>
      <c r="J21" s="1"/>
    </row>
    <row r="22" spans="1:11">
      <c r="A22" s="73" t="s">
        <v>110</v>
      </c>
      <c r="B22" s="19" t="s">
        <v>109</v>
      </c>
      <c r="C22" s="6"/>
      <c r="D22" s="74" t="s">
        <v>108</v>
      </c>
      <c r="E22" s="74" t="s">
        <v>107</v>
      </c>
      <c r="F22" s="74" t="s">
        <v>241</v>
      </c>
      <c r="G22" s="76" t="s">
        <v>106</v>
      </c>
      <c r="H22" s="78" t="s">
        <v>105</v>
      </c>
      <c r="I22" s="80" t="s">
        <v>104</v>
      </c>
      <c r="J22" s="82" t="s">
        <v>103</v>
      </c>
      <c r="K22" s="18" t="s">
        <v>102</v>
      </c>
    </row>
    <row r="23" spans="1:11" ht="37.5" customHeight="1">
      <c r="A23" s="73"/>
      <c r="B23" s="17"/>
      <c r="C23" s="16"/>
      <c r="D23" s="75"/>
      <c r="E23" s="75"/>
      <c r="F23" s="75"/>
      <c r="G23" s="77"/>
      <c r="H23" s="79"/>
      <c r="I23" s="81"/>
      <c r="J23" s="83"/>
      <c r="K23" s="15" t="s">
        <v>101</v>
      </c>
    </row>
    <row r="24" spans="1:11" ht="15">
      <c r="A24" s="58">
        <v>1</v>
      </c>
      <c r="B24" s="39" t="s">
        <v>202</v>
      </c>
      <c r="C24" s="40" t="s">
        <v>198</v>
      </c>
      <c r="D24" s="11"/>
      <c r="E24" s="14" t="s">
        <v>1</v>
      </c>
      <c r="F24" s="61">
        <v>150</v>
      </c>
      <c r="G24" s="9">
        <f t="shared" ref="G24:G94" si="0">D24*F24</f>
        <v>0</v>
      </c>
      <c r="H24" s="38"/>
      <c r="I24" s="25">
        <f>G24+G24*H24/100</f>
        <v>0</v>
      </c>
      <c r="J24" s="7">
        <f t="shared" ref="J24:J87" si="1">I24/F24</f>
        <v>0</v>
      </c>
      <c r="K24" s="6"/>
    </row>
    <row r="25" spans="1:11" ht="15">
      <c r="A25" s="58">
        <v>2</v>
      </c>
      <c r="B25" s="39" t="s">
        <v>203</v>
      </c>
      <c r="C25" s="40" t="s">
        <v>199</v>
      </c>
      <c r="D25" s="11"/>
      <c r="E25" s="14" t="s">
        <v>1</v>
      </c>
      <c r="F25" s="61">
        <v>150</v>
      </c>
      <c r="G25" s="9">
        <f t="shared" si="0"/>
        <v>0</v>
      </c>
      <c r="H25" s="38"/>
      <c r="I25" s="25">
        <f t="shared" ref="I25:I88" si="2">G25+G25*H25/100</f>
        <v>0</v>
      </c>
      <c r="J25" s="7">
        <f t="shared" si="1"/>
        <v>0</v>
      </c>
      <c r="K25" s="6"/>
    </row>
    <row r="26" spans="1:11" ht="15">
      <c r="A26" s="58">
        <v>3</v>
      </c>
      <c r="B26" s="39" t="s">
        <v>204</v>
      </c>
      <c r="C26" s="40" t="s">
        <v>4</v>
      </c>
      <c r="D26" s="11"/>
      <c r="E26" s="14" t="s">
        <v>1</v>
      </c>
      <c r="F26" s="61">
        <v>12</v>
      </c>
      <c r="G26" s="9">
        <f t="shared" si="0"/>
        <v>0</v>
      </c>
      <c r="H26" s="38"/>
      <c r="I26" s="25">
        <f t="shared" si="2"/>
        <v>0</v>
      </c>
      <c r="J26" s="7">
        <f t="shared" si="1"/>
        <v>0</v>
      </c>
      <c r="K26" s="6"/>
    </row>
    <row r="27" spans="1:11" ht="15">
      <c r="A27" s="58">
        <v>4</v>
      </c>
      <c r="B27" s="39" t="s">
        <v>205</v>
      </c>
      <c r="C27" s="40" t="s">
        <v>22</v>
      </c>
      <c r="D27" s="11"/>
      <c r="E27" s="14" t="s">
        <v>1</v>
      </c>
      <c r="F27" s="61">
        <v>1</v>
      </c>
      <c r="G27" s="9">
        <f t="shared" si="0"/>
        <v>0</v>
      </c>
      <c r="H27" s="38"/>
      <c r="I27" s="25">
        <f t="shared" si="2"/>
        <v>0</v>
      </c>
      <c r="J27" s="7">
        <f t="shared" si="1"/>
        <v>0</v>
      </c>
      <c r="K27" s="6"/>
    </row>
    <row r="28" spans="1:11" ht="15">
      <c r="A28" s="58">
        <v>5</v>
      </c>
      <c r="B28" s="39" t="s">
        <v>206</v>
      </c>
      <c r="C28" s="40" t="s">
        <v>123</v>
      </c>
      <c r="D28" s="11"/>
      <c r="E28" s="13" t="s">
        <v>1</v>
      </c>
      <c r="F28" s="61">
        <v>40</v>
      </c>
      <c r="G28" s="9">
        <f t="shared" si="0"/>
        <v>0</v>
      </c>
      <c r="H28" s="38"/>
      <c r="I28" s="25">
        <f t="shared" si="2"/>
        <v>0</v>
      </c>
      <c r="J28" s="7">
        <f t="shared" si="1"/>
        <v>0</v>
      </c>
      <c r="K28" s="6"/>
    </row>
    <row r="29" spans="1:11" ht="15">
      <c r="A29" s="58">
        <v>6</v>
      </c>
      <c r="B29" s="39" t="s">
        <v>100</v>
      </c>
      <c r="C29" s="40" t="s">
        <v>22</v>
      </c>
      <c r="D29" s="11"/>
      <c r="E29" s="13" t="s">
        <v>1</v>
      </c>
      <c r="F29" s="61">
        <v>75</v>
      </c>
      <c r="G29" s="9">
        <f t="shared" si="0"/>
        <v>0</v>
      </c>
      <c r="H29" s="38"/>
      <c r="I29" s="25">
        <f t="shared" si="2"/>
        <v>0</v>
      </c>
      <c r="J29" s="7">
        <f t="shared" si="1"/>
        <v>0</v>
      </c>
      <c r="K29" s="6"/>
    </row>
    <row r="30" spans="1:11" ht="15">
      <c r="A30" s="58">
        <v>7</v>
      </c>
      <c r="B30" s="39" t="s">
        <v>178</v>
      </c>
      <c r="C30" s="40" t="s">
        <v>1</v>
      </c>
      <c r="D30" s="11"/>
      <c r="E30" s="13" t="s">
        <v>1</v>
      </c>
      <c r="F30" s="61">
        <v>10</v>
      </c>
      <c r="G30" s="9">
        <f t="shared" si="0"/>
        <v>0</v>
      </c>
      <c r="H30" s="38"/>
      <c r="I30" s="25">
        <f t="shared" si="2"/>
        <v>0</v>
      </c>
      <c r="J30" s="7">
        <f t="shared" si="1"/>
        <v>0</v>
      </c>
      <c r="K30" s="6"/>
    </row>
    <row r="31" spans="1:11" ht="15">
      <c r="A31" s="58">
        <v>8</v>
      </c>
      <c r="B31" s="39" t="s">
        <v>207</v>
      </c>
      <c r="C31" s="40" t="s">
        <v>1</v>
      </c>
      <c r="D31" s="11"/>
      <c r="E31" s="13" t="s">
        <v>1</v>
      </c>
      <c r="F31" s="61">
        <v>150</v>
      </c>
      <c r="G31" s="9">
        <f t="shared" si="0"/>
        <v>0</v>
      </c>
      <c r="H31" s="38"/>
      <c r="I31" s="25">
        <f t="shared" si="2"/>
        <v>0</v>
      </c>
      <c r="J31" s="7">
        <f t="shared" si="1"/>
        <v>0</v>
      </c>
      <c r="K31" s="6"/>
    </row>
    <row r="32" spans="1:11" ht="15">
      <c r="A32" s="58">
        <v>9</v>
      </c>
      <c r="B32" s="39" t="s">
        <v>179</v>
      </c>
      <c r="C32" s="40" t="s">
        <v>1</v>
      </c>
      <c r="D32" s="11"/>
      <c r="E32" s="13" t="s">
        <v>1</v>
      </c>
      <c r="F32" s="61">
        <v>75</v>
      </c>
      <c r="G32" s="9">
        <f t="shared" si="0"/>
        <v>0</v>
      </c>
      <c r="H32" s="38"/>
      <c r="I32" s="25">
        <f t="shared" si="2"/>
        <v>0</v>
      </c>
      <c r="J32" s="7">
        <f t="shared" si="1"/>
        <v>0</v>
      </c>
      <c r="K32" s="6"/>
    </row>
    <row r="33" spans="1:11" ht="15">
      <c r="A33" s="58">
        <v>10</v>
      </c>
      <c r="B33" s="39" t="s">
        <v>99</v>
      </c>
      <c r="C33" s="40" t="s">
        <v>17</v>
      </c>
      <c r="D33" s="11"/>
      <c r="E33" s="13" t="s">
        <v>1</v>
      </c>
      <c r="F33" s="61">
        <v>33.57</v>
      </c>
      <c r="G33" s="9">
        <f t="shared" si="0"/>
        <v>0</v>
      </c>
      <c r="H33" s="38"/>
      <c r="I33" s="25">
        <f t="shared" si="2"/>
        <v>0</v>
      </c>
      <c r="J33" s="7">
        <f t="shared" si="1"/>
        <v>0</v>
      </c>
      <c r="K33" s="6"/>
    </row>
    <row r="34" spans="1:11" ht="15">
      <c r="A34" s="58">
        <v>11</v>
      </c>
      <c r="B34" s="39" t="s">
        <v>97</v>
      </c>
      <c r="C34" s="40" t="s">
        <v>22</v>
      </c>
      <c r="D34" s="11"/>
      <c r="E34" s="13" t="s">
        <v>1</v>
      </c>
      <c r="F34" s="61">
        <v>372.6</v>
      </c>
      <c r="G34" s="9">
        <f t="shared" si="0"/>
        <v>0</v>
      </c>
      <c r="H34" s="38"/>
      <c r="I34" s="25">
        <f t="shared" si="2"/>
        <v>0</v>
      </c>
      <c r="J34" s="7">
        <f t="shared" si="1"/>
        <v>0</v>
      </c>
      <c r="K34" s="6"/>
    </row>
    <row r="35" spans="1:11" ht="15">
      <c r="A35" s="58">
        <v>12</v>
      </c>
      <c r="B35" s="39" t="s">
        <v>180</v>
      </c>
      <c r="C35" s="40" t="s">
        <v>1</v>
      </c>
      <c r="D35" s="11"/>
      <c r="E35" s="13" t="s">
        <v>1</v>
      </c>
      <c r="F35" s="61">
        <v>35.1</v>
      </c>
      <c r="G35" s="9">
        <f t="shared" si="0"/>
        <v>0</v>
      </c>
      <c r="H35" s="38"/>
      <c r="I35" s="25">
        <f t="shared" si="2"/>
        <v>0</v>
      </c>
      <c r="J35" s="7">
        <f t="shared" si="1"/>
        <v>0</v>
      </c>
      <c r="K35" s="6"/>
    </row>
    <row r="36" spans="1:11" ht="15">
      <c r="A36" s="58">
        <v>13</v>
      </c>
      <c r="B36" s="39" t="s">
        <v>208</v>
      </c>
      <c r="C36" s="40" t="s">
        <v>6</v>
      </c>
      <c r="D36" s="11"/>
      <c r="E36" s="13" t="s">
        <v>1</v>
      </c>
      <c r="F36" s="61">
        <v>1</v>
      </c>
      <c r="G36" s="9">
        <f t="shared" si="0"/>
        <v>0</v>
      </c>
      <c r="H36" s="38"/>
      <c r="I36" s="25">
        <f t="shared" si="2"/>
        <v>0</v>
      </c>
      <c r="J36" s="7">
        <f t="shared" si="1"/>
        <v>0</v>
      </c>
      <c r="K36" s="6"/>
    </row>
    <row r="37" spans="1:11" ht="15">
      <c r="A37" s="58">
        <v>14</v>
      </c>
      <c r="B37" s="39" t="s">
        <v>96</v>
      </c>
      <c r="C37" s="40" t="s">
        <v>6</v>
      </c>
      <c r="D37" s="11"/>
      <c r="E37" s="13" t="s">
        <v>1</v>
      </c>
      <c r="F37" s="61">
        <v>1</v>
      </c>
      <c r="G37" s="9">
        <f t="shared" si="0"/>
        <v>0</v>
      </c>
      <c r="H37" s="38"/>
      <c r="I37" s="25">
        <f t="shared" si="2"/>
        <v>0</v>
      </c>
      <c r="J37" s="7">
        <f t="shared" si="1"/>
        <v>0</v>
      </c>
      <c r="K37" s="6"/>
    </row>
    <row r="38" spans="1:11" ht="15.75">
      <c r="A38" s="58">
        <v>15</v>
      </c>
      <c r="B38" s="39" t="s">
        <v>209</v>
      </c>
      <c r="C38" s="40" t="s">
        <v>91</v>
      </c>
      <c r="D38" s="11"/>
      <c r="E38" s="13" t="s">
        <v>1</v>
      </c>
      <c r="F38" s="61">
        <v>100</v>
      </c>
      <c r="G38" s="9">
        <f t="shared" si="0"/>
        <v>0</v>
      </c>
      <c r="H38" s="38"/>
      <c r="I38" s="25">
        <f t="shared" si="2"/>
        <v>0</v>
      </c>
      <c r="J38" s="7">
        <f t="shared" si="1"/>
        <v>0</v>
      </c>
      <c r="K38" s="6"/>
    </row>
    <row r="39" spans="1:11" ht="15">
      <c r="A39" s="58">
        <v>16</v>
      </c>
      <c r="B39" s="39" t="s">
        <v>121</v>
      </c>
      <c r="C39" s="40" t="s">
        <v>31</v>
      </c>
      <c r="D39" s="11"/>
      <c r="E39" s="13" t="s">
        <v>1</v>
      </c>
      <c r="F39" s="61">
        <v>5</v>
      </c>
      <c r="G39" s="9">
        <f t="shared" si="0"/>
        <v>0</v>
      </c>
      <c r="H39" s="38"/>
      <c r="I39" s="25">
        <f t="shared" si="2"/>
        <v>0</v>
      </c>
      <c r="J39" s="7">
        <f t="shared" si="1"/>
        <v>0</v>
      </c>
      <c r="K39" s="6"/>
    </row>
    <row r="40" spans="1:11" ht="15">
      <c r="A40" s="58">
        <v>17</v>
      </c>
      <c r="B40" s="39" t="s">
        <v>210</v>
      </c>
      <c r="C40" s="40" t="s">
        <v>94</v>
      </c>
      <c r="D40" s="11"/>
      <c r="E40" s="13" t="s">
        <v>1</v>
      </c>
      <c r="F40" s="61">
        <v>100</v>
      </c>
      <c r="G40" s="9">
        <f t="shared" si="0"/>
        <v>0</v>
      </c>
      <c r="H40" s="38"/>
      <c r="I40" s="25">
        <f t="shared" si="2"/>
        <v>0</v>
      </c>
      <c r="J40" s="7">
        <f t="shared" si="1"/>
        <v>0</v>
      </c>
      <c r="K40" s="6"/>
    </row>
    <row r="41" spans="1:11" ht="15">
      <c r="A41" s="58">
        <v>18</v>
      </c>
      <c r="B41" s="39" t="s">
        <v>95</v>
      </c>
      <c r="C41" s="40" t="s">
        <v>91</v>
      </c>
      <c r="D41" s="11"/>
      <c r="E41" s="13" t="s">
        <v>1</v>
      </c>
      <c r="F41" s="61">
        <v>198.9</v>
      </c>
      <c r="G41" s="9">
        <f t="shared" si="0"/>
        <v>0</v>
      </c>
      <c r="H41" s="38"/>
      <c r="I41" s="25">
        <f t="shared" si="2"/>
        <v>0</v>
      </c>
      <c r="J41" s="7">
        <f t="shared" si="1"/>
        <v>0</v>
      </c>
      <c r="K41" s="6"/>
    </row>
    <row r="42" spans="1:11" ht="15">
      <c r="A42" s="58">
        <v>19</v>
      </c>
      <c r="B42" s="39" t="s">
        <v>211</v>
      </c>
      <c r="C42" s="40" t="s">
        <v>236</v>
      </c>
      <c r="D42" s="11"/>
      <c r="E42" s="13" t="s">
        <v>1</v>
      </c>
      <c r="F42" s="61">
        <v>10</v>
      </c>
      <c r="G42" s="9">
        <f t="shared" si="0"/>
        <v>0</v>
      </c>
      <c r="H42" s="38"/>
      <c r="I42" s="25">
        <f t="shared" si="2"/>
        <v>0</v>
      </c>
      <c r="J42" s="7">
        <f t="shared" si="1"/>
        <v>0</v>
      </c>
      <c r="K42" s="6"/>
    </row>
    <row r="43" spans="1:11" ht="15">
      <c r="A43" s="58">
        <v>20</v>
      </c>
      <c r="B43" s="39" t="s">
        <v>93</v>
      </c>
      <c r="C43" s="40" t="s">
        <v>236</v>
      </c>
      <c r="D43" s="11"/>
      <c r="E43" s="14" t="s">
        <v>1</v>
      </c>
      <c r="F43" s="61">
        <v>278.10000000000002</v>
      </c>
      <c r="G43" s="9">
        <f t="shared" si="0"/>
        <v>0</v>
      </c>
      <c r="H43" s="38"/>
      <c r="I43" s="25">
        <f t="shared" si="2"/>
        <v>0</v>
      </c>
      <c r="J43" s="7">
        <f t="shared" si="1"/>
        <v>0</v>
      </c>
      <c r="K43" s="6"/>
    </row>
    <row r="44" spans="1:11" ht="15">
      <c r="A44" s="58">
        <v>21</v>
      </c>
      <c r="B44" s="39" t="s">
        <v>92</v>
      </c>
      <c r="C44" s="40" t="s">
        <v>94</v>
      </c>
      <c r="D44" s="11"/>
      <c r="E44" s="13" t="s">
        <v>1</v>
      </c>
      <c r="F44" s="61">
        <v>15</v>
      </c>
      <c r="G44" s="9">
        <f t="shared" si="0"/>
        <v>0</v>
      </c>
      <c r="H44" s="38"/>
      <c r="I44" s="25">
        <f t="shared" si="2"/>
        <v>0</v>
      </c>
      <c r="J44" s="7">
        <f t="shared" si="1"/>
        <v>0</v>
      </c>
      <c r="K44" s="6"/>
    </row>
    <row r="45" spans="1:11" ht="15">
      <c r="A45" s="58">
        <v>22</v>
      </c>
      <c r="B45" s="39" t="s">
        <v>90</v>
      </c>
      <c r="C45" s="40" t="s">
        <v>17</v>
      </c>
      <c r="D45" s="11"/>
      <c r="E45" s="13" t="s">
        <v>17</v>
      </c>
      <c r="F45" s="61">
        <v>1</v>
      </c>
      <c r="G45" s="9">
        <f t="shared" si="0"/>
        <v>0</v>
      </c>
      <c r="H45" s="38"/>
      <c r="I45" s="25">
        <f t="shared" si="2"/>
        <v>0</v>
      </c>
      <c r="J45" s="7">
        <f t="shared" si="1"/>
        <v>0</v>
      </c>
      <c r="K45" s="6"/>
    </row>
    <row r="46" spans="1:11" ht="15">
      <c r="A46" s="58">
        <v>23</v>
      </c>
      <c r="B46" s="39" t="s">
        <v>89</v>
      </c>
      <c r="C46" s="40" t="s">
        <v>20</v>
      </c>
      <c r="D46" s="11"/>
      <c r="E46" s="13" t="s">
        <v>17</v>
      </c>
      <c r="F46" s="61">
        <v>36.9</v>
      </c>
      <c r="G46" s="9">
        <f t="shared" si="0"/>
        <v>0</v>
      </c>
      <c r="H46" s="38"/>
      <c r="I46" s="25">
        <f t="shared" si="2"/>
        <v>0</v>
      </c>
      <c r="J46" s="7">
        <f t="shared" si="1"/>
        <v>0</v>
      </c>
      <c r="K46" s="6"/>
    </row>
    <row r="47" spans="1:11" ht="15">
      <c r="A47" s="58">
        <v>24</v>
      </c>
      <c r="B47" s="39" t="s">
        <v>88</v>
      </c>
      <c r="C47" s="40" t="s">
        <v>17</v>
      </c>
      <c r="D47" s="11"/>
      <c r="E47" s="13" t="s">
        <v>1</v>
      </c>
      <c r="F47" s="61">
        <v>70.919999999999987</v>
      </c>
      <c r="G47" s="9">
        <f t="shared" si="0"/>
        <v>0</v>
      </c>
      <c r="H47" s="38"/>
      <c r="I47" s="25">
        <f t="shared" si="2"/>
        <v>0</v>
      </c>
      <c r="J47" s="7">
        <f t="shared" si="1"/>
        <v>0</v>
      </c>
      <c r="K47" s="6"/>
    </row>
    <row r="48" spans="1:11" ht="15">
      <c r="A48" s="58">
        <v>25</v>
      </c>
      <c r="B48" s="39" t="s">
        <v>87</v>
      </c>
      <c r="C48" s="40" t="s">
        <v>6</v>
      </c>
      <c r="D48" s="11"/>
      <c r="E48" s="13" t="s">
        <v>1</v>
      </c>
      <c r="F48" s="61">
        <v>10</v>
      </c>
      <c r="G48" s="9">
        <f t="shared" si="0"/>
        <v>0</v>
      </c>
      <c r="H48" s="38"/>
      <c r="I48" s="25">
        <f t="shared" si="2"/>
        <v>0</v>
      </c>
      <c r="J48" s="7">
        <f t="shared" si="1"/>
        <v>0</v>
      </c>
      <c r="K48" s="6"/>
    </row>
    <row r="49" spans="1:11" ht="15">
      <c r="A49" s="58">
        <v>26</v>
      </c>
      <c r="B49" s="39" t="s">
        <v>212</v>
      </c>
      <c r="C49" s="40" t="s">
        <v>20</v>
      </c>
      <c r="D49" s="11"/>
      <c r="E49" s="13" t="s">
        <v>1</v>
      </c>
      <c r="F49" s="61">
        <v>1</v>
      </c>
      <c r="G49" s="9">
        <f t="shared" si="0"/>
        <v>0</v>
      </c>
      <c r="H49" s="38"/>
      <c r="I49" s="25">
        <f t="shared" si="2"/>
        <v>0</v>
      </c>
      <c r="J49" s="7">
        <f t="shared" si="1"/>
        <v>0</v>
      </c>
      <c r="K49" s="6"/>
    </row>
    <row r="50" spans="1:11" ht="15">
      <c r="A50" s="58">
        <v>27</v>
      </c>
      <c r="B50" s="39" t="s">
        <v>213</v>
      </c>
      <c r="C50" s="40" t="s">
        <v>22</v>
      </c>
      <c r="D50" s="11"/>
      <c r="E50" s="13" t="s">
        <v>1</v>
      </c>
      <c r="F50" s="61">
        <v>1</v>
      </c>
      <c r="G50" s="9">
        <f t="shared" si="0"/>
        <v>0</v>
      </c>
      <c r="H50" s="38"/>
      <c r="I50" s="25">
        <f t="shared" si="2"/>
        <v>0</v>
      </c>
      <c r="J50" s="7">
        <f t="shared" si="1"/>
        <v>0</v>
      </c>
      <c r="K50" s="6"/>
    </row>
    <row r="51" spans="1:11" ht="15">
      <c r="A51" s="58">
        <v>28</v>
      </c>
      <c r="B51" s="39" t="s">
        <v>86</v>
      </c>
      <c r="C51" s="40" t="s">
        <v>85</v>
      </c>
      <c r="D51" s="11"/>
      <c r="E51" s="13" t="s">
        <v>1</v>
      </c>
      <c r="F51" s="61">
        <v>33</v>
      </c>
      <c r="G51" s="9">
        <f t="shared" si="0"/>
        <v>0</v>
      </c>
      <c r="H51" s="38"/>
      <c r="I51" s="25">
        <f t="shared" si="2"/>
        <v>0</v>
      </c>
      <c r="J51" s="7">
        <f t="shared" si="1"/>
        <v>0</v>
      </c>
      <c r="K51" s="6"/>
    </row>
    <row r="52" spans="1:11" ht="15">
      <c r="A52" s="58">
        <v>29</v>
      </c>
      <c r="B52" s="39" t="s">
        <v>84</v>
      </c>
      <c r="C52" s="40" t="s">
        <v>17</v>
      </c>
      <c r="D52" s="11"/>
      <c r="E52" s="13" t="s">
        <v>17</v>
      </c>
      <c r="F52" s="61">
        <v>1</v>
      </c>
      <c r="G52" s="9">
        <f t="shared" si="0"/>
        <v>0</v>
      </c>
      <c r="H52" s="38"/>
      <c r="I52" s="25">
        <f t="shared" si="2"/>
        <v>0</v>
      </c>
      <c r="J52" s="7">
        <f t="shared" si="1"/>
        <v>0</v>
      </c>
      <c r="K52" s="6"/>
    </row>
    <row r="53" spans="1:11" ht="15">
      <c r="A53" s="58">
        <v>30</v>
      </c>
      <c r="B53" s="39" t="s">
        <v>181</v>
      </c>
      <c r="C53" s="40" t="s">
        <v>1</v>
      </c>
      <c r="D53" s="11"/>
      <c r="E53" s="13" t="s">
        <v>1</v>
      </c>
      <c r="F53" s="61">
        <v>150</v>
      </c>
      <c r="G53" s="9">
        <f t="shared" si="0"/>
        <v>0</v>
      </c>
      <c r="H53" s="38"/>
      <c r="I53" s="25">
        <f t="shared" si="2"/>
        <v>0</v>
      </c>
      <c r="J53" s="7">
        <f t="shared" si="1"/>
        <v>0</v>
      </c>
      <c r="K53" s="6"/>
    </row>
    <row r="54" spans="1:11" ht="15">
      <c r="A54" s="58">
        <v>31</v>
      </c>
      <c r="B54" s="39" t="s">
        <v>182</v>
      </c>
      <c r="C54" s="40" t="s">
        <v>141</v>
      </c>
      <c r="D54" s="8"/>
      <c r="E54" s="24" t="s">
        <v>1</v>
      </c>
      <c r="F54" s="61">
        <v>1</v>
      </c>
      <c r="G54" s="9">
        <f t="shared" si="0"/>
        <v>0</v>
      </c>
      <c r="H54" s="38"/>
      <c r="I54" s="25">
        <f t="shared" si="2"/>
        <v>0</v>
      </c>
      <c r="J54" s="7">
        <f t="shared" si="1"/>
        <v>0</v>
      </c>
      <c r="K54" s="6"/>
    </row>
    <row r="55" spans="1:11" ht="15">
      <c r="A55" s="58">
        <v>32</v>
      </c>
      <c r="B55" s="39" t="s">
        <v>165</v>
      </c>
      <c r="C55" s="40" t="s">
        <v>146</v>
      </c>
      <c r="D55" s="11"/>
      <c r="E55" s="13" t="s">
        <v>1</v>
      </c>
      <c r="F55" s="61">
        <v>150</v>
      </c>
      <c r="G55" s="9">
        <f t="shared" si="0"/>
        <v>0</v>
      </c>
      <c r="H55" s="38"/>
      <c r="I55" s="25">
        <f t="shared" si="2"/>
        <v>0</v>
      </c>
      <c r="J55" s="7">
        <f t="shared" si="1"/>
        <v>0</v>
      </c>
      <c r="K55" s="6"/>
    </row>
    <row r="56" spans="1:11" ht="15">
      <c r="A56" s="58">
        <v>33</v>
      </c>
      <c r="B56" s="39" t="s">
        <v>83</v>
      </c>
      <c r="C56" s="40" t="s">
        <v>38</v>
      </c>
      <c r="D56" s="11"/>
      <c r="E56" s="13" t="s">
        <v>1</v>
      </c>
      <c r="F56" s="61">
        <v>180.9</v>
      </c>
      <c r="G56" s="9">
        <f t="shared" si="0"/>
        <v>0</v>
      </c>
      <c r="H56" s="38"/>
      <c r="I56" s="25">
        <f t="shared" si="2"/>
        <v>0</v>
      </c>
      <c r="J56" s="7">
        <f t="shared" si="1"/>
        <v>0</v>
      </c>
      <c r="K56" s="6"/>
    </row>
    <row r="57" spans="1:11" ht="15">
      <c r="A57" s="58">
        <v>34</v>
      </c>
      <c r="B57" s="39" t="s">
        <v>83</v>
      </c>
      <c r="C57" s="40" t="s">
        <v>139</v>
      </c>
      <c r="D57" s="11"/>
      <c r="E57" s="14" t="s">
        <v>1</v>
      </c>
      <c r="F57" s="61">
        <v>1</v>
      </c>
      <c r="G57" s="9">
        <f t="shared" si="0"/>
        <v>0</v>
      </c>
      <c r="H57" s="38"/>
      <c r="I57" s="25">
        <f t="shared" si="2"/>
        <v>0</v>
      </c>
      <c r="J57" s="7">
        <f t="shared" si="1"/>
        <v>0</v>
      </c>
      <c r="K57" s="6"/>
    </row>
    <row r="58" spans="1:11" ht="15">
      <c r="A58" s="58">
        <v>35</v>
      </c>
      <c r="B58" s="39" t="s">
        <v>214</v>
      </c>
      <c r="C58" s="40" t="s">
        <v>237</v>
      </c>
      <c r="D58" s="11"/>
      <c r="E58" s="13" t="s">
        <v>1</v>
      </c>
      <c r="F58" s="61">
        <v>41.85</v>
      </c>
      <c r="G58" s="9">
        <f t="shared" si="0"/>
        <v>0</v>
      </c>
      <c r="H58" s="38"/>
      <c r="I58" s="25">
        <f t="shared" si="2"/>
        <v>0</v>
      </c>
      <c r="J58" s="7">
        <f t="shared" si="1"/>
        <v>0</v>
      </c>
      <c r="K58" s="6"/>
    </row>
    <row r="59" spans="1:11" ht="15">
      <c r="A59" s="58">
        <v>36</v>
      </c>
      <c r="B59" s="41" t="s">
        <v>215</v>
      </c>
      <c r="C59" s="40" t="s">
        <v>1</v>
      </c>
      <c r="D59" s="11"/>
      <c r="E59" s="13" t="s">
        <v>1</v>
      </c>
      <c r="F59" s="61">
        <v>10</v>
      </c>
      <c r="G59" s="9">
        <f t="shared" si="0"/>
        <v>0</v>
      </c>
      <c r="H59" s="38"/>
      <c r="I59" s="25">
        <f t="shared" si="2"/>
        <v>0</v>
      </c>
      <c r="J59" s="7">
        <f t="shared" si="1"/>
        <v>0</v>
      </c>
      <c r="K59" s="6"/>
    </row>
    <row r="60" spans="1:11" ht="15">
      <c r="A60" s="58">
        <v>37</v>
      </c>
      <c r="B60" s="41" t="s">
        <v>124</v>
      </c>
      <c r="C60" s="40" t="s">
        <v>4</v>
      </c>
      <c r="D60" s="11"/>
      <c r="E60" s="13" t="s">
        <v>1</v>
      </c>
      <c r="F60" s="61">
        <v>1</v>
      </c>
      <c r="G60" s="9">
        <f t="shared" si="0"/>
        <v>0</v>
      </c>
      <c r="H60" s="38"/>
      <c r="I60" s="25">
        <f t="shared" si="2"/>
        <v>0</v>
      </c>
      <c r="J60" s="7">
        <f t="shared" si="1"/>
        <v>0</v>
      </c>
      <c r="K60" s="6"/>
    </row>
    <row r="61" spans="1:11" ht="15">
      <c r="A61" s="58">
        <v>38</v>
      </c>
      <c r="B61" s="41" t="s">
        <v>82</v>
      </c>
      <c r="C61" s="40" t="s">
        <v>81</v>
      </c>
      <c r="D61" s="11"/>
      <c r="E61" s="13" t="s">
        <v>1</v>
      </c>
      <c r="F61" s="61">
        <v>139.94999999999999</v>
      </c>
      <c r="G61" s="9">
        <f t="shared" si="0"/>
        <v>0</v>
      </c>
      <c r="H61" s="38"/>
      <c r="I61" s="25">
        <f t="shared" si="2"/>
        <v>0</v>
      </c>
      <c r="J61" s="7">
        <f t="shared" si="1"/>
        <v>0</v>
      </c>
      <c r="K61" s="6"/>
    </row>
    <row r="62" spans="1:11" ht="15">
      <c r="A62" s="58">
        <v>39</v>
      </c>
      <c r="B62" s="41" t="s">
        <v>80</v>
      </c>
      <c r="C62" s="40" t="s">
        <v>79</v>
      </c>
      <c r="D62" s="11"/>
      <c r="E62" s="13" t="s">
        <v>1</v>
      </c>
      <c r="F62" s="61">
        <v>1</v>
      </c>
      <c r="G62" s="9">
        <f t="shared" si="0"/>
        <v>0</v>
      </c>
      <c r="H62" s="38"/>
      <c r="I62" s="25">
        <f t="shared" si="2"/>
        <v>0</v>
      </c>
      <c r="J62" s="7">
        <f t="shared" si="1"/>
        <v>0</v>
      </c>
      <c r="K62" s="6"/>
    </row>
    <row r="63" spans="1:11" ht="15">
      <c r="A63" s="58">
        <v>40</v>
      </c>
      <c r="B63" s="41" t="s">
        <v>78</v>
      </c>
      <c r="C63" s="40" t="s">
        <v>6</v>
      </c>
      <c r="D63" s="11"/>
      <c r="E63" s="13" t="s">
        <v>1</v>
      </c>
      <c r="F63" s="61">
        <v>10</v>
      </c>
      <c r="G63" s="9">
        <f t="shared" si="0"/>
        <v>0</v>
      </c>
      <c r="H63" s="38"/>
      <c r="I63" s="25">
        <f t="shared" si="2"/>
        <v>0</v>
      </c>
      <c r="J63" s="7">
        <f t="shared" si="1"/>
        <v>0</v>
      </c>
      <c r="K63" s="6"/>
    </row>
    <row r="64" spans="1:11" ht="15">
      <c r="A64" s="58">
        <v>41</v>
      </c>
      <c r="B64" s="39" t="s">
        <v>77</v>
      </c>
      <c r="C64" s="40" t="s">
        <v>17</v>
      </c>
      <c r="D64" s="11"/>
      <c r="E64" s="13" t="s">
        <v>17</v>
      </c>
      <c r="F64" s="61">
        <v>3</v>
      </c>
      <c r="G64" s="9">
        <f t="shared" si="0"/>
        <v>0</v>
      </c>
      <c r="H64" s="38"/>
      <c r="I64" s="25">
        <f t="shared" si="2"/>
        <v>0</v>
      </c>
      <c r="J64" s="7">
        <f t="shared" si="1"/>
        <v>0</v>
      </c>
      <c r="K64" s="6"/>
    </row>
    <row r="65" spans="1:11" ht="15">
      <c r="A65" s="58">
        <v>42</v>
      </c>
      <c r="B65" s="39" t="s">
        <v>111</v>
      </c>
      <c r="C65" s="42" t="s">
        <v>22</v>
      </c>
      <c r="D65" s="11"/>
      <c r="E65" s="14" t="s">
        <v>1</v>
      </c>
      <c r="F65" s="61">
        <v>40.950000000000003</v>
      </c>
      <c r="G65" s="9">
        <f t="shared" si="0"/>
        <v>0</v>
      </c>
      <c r="H65" s="38"/>
      <c r="I65" s="25">
        <f t="shared" si="2"/>
        <v>0</v>
      </c>
      <c r="J65" s="7">
        <f t="shared" si="1"/>
        <v>0</v>
      </c>
      <c r="K65" s="6"/>
    </row>
    <row r="66" spans="1:11" ht="15">
      <c r="A66" s="58">
        <v>43</v>
      </c>
      <c r="B66" s="39" t="s">
        <v>183</v>
      </c>
      <c r="C66" s="40" t="s">
        <v>141</v>
      </c>
      <c r="D66" s="11"/>
      <c r="E66" s="14" t="s">
        <v>1</v>
      </c>
      <c r="F66" s="61">
        <v>6.3</v>
      </c>
      <c r="G66" s="9">
        <f t="shared" si="0"/>
        <v>0</v>
      </c>
      <c r="H66" s="38"/>
      <c r="I66" s="25">
        <f t="shared" si="2"/>
        <v>0</v>
      </c>
      <c r="J66" s="7">
        <f t="shared" si="1"/>
        <v>0</v>
      </c>
      <c r="K66" s="6"/>
    </row>
    <row r="67" spans="1:11" ht="15">
      <c r="A67" s="58">
        <v>44</v>
      </c>
      <c r="B67" s="39" t="s">
        <v>216</v>
      </c>
      <c r="C67" s="40" t="s">
        <v>200</v>
      </c>
      <c r="D67" s="11"/>
      <c r="E67" s="13" t="s">
        <v>1</v>
      </c>
      <c r="F67" s="61">
        <v>7.2</v>
      </c>
      <c r="G67" s="9">
        <f t="shared" si="0"/>
        <v>0</v>
      </c>
      <c r="H67" s="38"/>
      <c r="I67" s="25">
        <f t="shared" si="2"/>
        <v>0</v>
      </c>
      <c r="J67" s="7">
        <f t="shared" si="1"/>
        <v>0</v>
      </c>
      <c r="K67" s="6"/>
    </row>
    <row r="68" spans="1:11" ht="15.75">
      <c r="A68" s="58">
        <v>45</v>
      </c>
      <c r="B68" s="39" t="s">
        <v>217</v>
      </c>
      <c r="C68" s="40" t="s">
        <v>238</v>
      </c>
      <c r="D68" s="11"/>
      <c r="E68" s="13" t="s">
        <v>1</v>
      </c>
      <c r="F68" s="61">
        <v>74.7</v>
      </c>
      <c r="G68" s="9">
        <f t="shared" si="0"/>
        <v>0</v>
      </c>
      <c r="H68" s="38"/>
      <c r="I68" s="25">
        <f t="shared" si="2"/>
        <v>0</v>
      </c>
      <c r="J68" s="7">
        <f t="shared" si="1"/>
        <v>0</v>
      </c>
      <c r="K68" s="6"/>
    </row>
    <row r="69" spans="1:11" ht="15">
      <c r="A69" s="58">
        <v>46</v>
      </c>
      <c r="B69" s="39" t="s">
        <v>122</v>
      </c>
      <c r="C69" s="40" t="s">
        <v>1</v>
      </c>
      <c r="D69" s="11"/>
      <c r="E69" s="13" t="s">
        <v>1</v>
      </c>
      <c r="F69" s="61">
        <v>600</v>
      </c>
      <c r="G69" s="9">
        <f t="shared" si="0"/>
        <v>0</v>
      </c>
      <c r="H69" s="38"/>
      <c r="I69" s="25">
        <f t="shared" si="2"/>
        <v>0</v>
      </c>
      <c r="J69" s="7">
        <f t="shared" si="1"/>
        <v>0</v>
      </c>
      <c r="K69" s="6"/>
    </row>
    <row r="70" spans="1:11" ht="15">
      <c r="A70" s="58">
        <v>47</v>
      </c>
      <c r="B70" s="39" t="s">
        <v>184</v>
      </c>
      <c r="C70" s="40" t="s">
        <v>1</v>
      </c>
      <c r="D70" s="11"/>
      <c r="E70" s="14" t="s">
        <v>1</v>
      </c>
      <c r="F70" s="61">
        <v>1</v>
      </c>
      <c r="G70" s="9">
        <f t="shared" si="0"/>
        <v>0</v>
      </c>
      <c r="H70" s="38"/>
      <c r="I70" s="25">
        <f t="shared" si="2"/>
        <v>0</v>
      </c>
      <c r="J70" s="7">
        <f t="shared" si="1"/>
        <v>0</v>
      </c>
      <c r="K70" s="6"/>
    </row>
    <row r="71" spans="1:11" ht="15">
      <c r="A71" s="58">
        <v>48</v>
      </c>
      <c r="B71" s="39" t="s">
        <v>75</v>
      </c>
      <c r="C71" s="40" t="s">
        <v>1</v>
      </c>
      <c r="D71" s="11"/>
      <c r="E71" s="14" t="s">
        <v>1</v>
      </c>
      <c r="F71" s="61">
        <v>1975.95</v>
      </c>
      <c r="G71" s="9">
        <f t="shared" si="0"/>
        <v>0</v>
      </c>
      <c r="H71" s="38"/>
      <c r="I71" s="25">
        <f t="shared" si="2"/>
        <v>0</v>
      </c>
      <c r="J71" s="7">
        <f t="shared" si="1"/>
        <v>0</v>
      </c>
      <c r="K71" s="6"/>
    </row>
    <row r="72" spans="1:11" ht="15">
      <c r="A72" s="58">
        <v>49</v>
      </c>
      <c r="B72" s="39" t="s">
        <v>74</v>
      </c>
      <c r="C72" s="40" t="s">
        <v>2</v>
      </c>
      <c r="D72" s="11"/>
      <c r="E72" s="13" t="s">
        <v>2</v>
      </c>
      <c r="F72" s="61">
        <v>114.3</v>
      </c>
      <c r="G72" s="9">
        <f t="shared" si="0"/>
        <v>0</v>
      </c>
      <c r="H72" s="38"/>
      <c r="I72" s="25">
        <f t="shared" si="2"/>
        <v>0</v>
      </c>
      <c r="J72" s="7">
        <f t="shared" si="1"/>
        <v>0</v>
      </c>
      <c r="K72" s="6"/>
    </row>
    <row r="73" spans="1:11" ht="15">
      <c r="A73" s="58">
        <v>50</v>
      </c>
      <c r="B73" s="39" t="s">
        <v>166</v>
      </c>
      <c r="C73" s="40" t="s">
        <v>1</v>
      </c>
      <c r="D73" s="11"/>
      <c r="E73" s="13" t="s">
        <v>1</v>
      </c>
      <c r="F73" s="61">
        <v>10</v>
      </c>
      <c r="G73" s="9">
        <f t="shared" si="0"/>
        <v>0</v>
      </c>
      <c r="H73" s="38"/>
      <c r="I73" s="25">
        <f t="shared" si="2"/>
        <v>0</v>
      </c>
      <c r="J73" s="7">
        <f t="shared" si="1"/>
        <v>0</v>
      </c>
      <c r="K73" s="6"/>
    </row>
    <row r="74" spans="1:11" ht="15">
      <c r="A74" s="58">
        <v>51</v>
      </c>
      <c r="B74" s="39" t="s">
        <v>167</v>
      </c>
      <c r="C74" s="40" t="s">
        <v>1</v>
      </c>
      <c r="D74" s="11"/>
      <c r="E74" s="13" t="s">
        <v>1</v>
      </c>
      <c r="F74" s="61">
        <v>10</v>
      </c>
      <c r="G74" s="9">
        <f t="shared" si="0"/>
        <v>0</v>
      </c>
      <c r="H74" s="38"/>
      <c r="I74" s="25">
        <f t="shared" si="2"/>
        <v>0</v>
      </c>
      <c r="J74" s="7">
        <f t="shared" si="1"/>
        <v>0</v>
      </c>
      <c r="K74" s="6"/>
    </row>
    <row r="75" spans="1:11" ht="15">
      <c r="A75" s="58">
        <v>52</v>
      </c>
      <c r="B75" s="39" t="s">
        <v>73</v>
      </c>
      <c r="C75" s="40" t="s">
        <v>201</v>
      </c>
      <c r="D75" s="11"/>
      <c r="E75" s="14" t="s">
        <v>1</v>
      </c>
      <c r="F75" s="61">
        <v>264.60000000000002</v>
      </c>
      <c r="G75" s="9">
        <f t="shared" si="0"/>
        <v>0</v>
      </c>
      <c r="H75" s="38"/>
      <c r="I75" s="25">
        <f t="shared" si="2"/>
        <v>0</v>
      </c>
      <c r="J75" s="7">
        <f t="shared" si="1"/>
        <v>0</v>
      </c>
      <c r="K75" s="6"/>
    </row>
    <row r="76" spans="1:11" ht="15">
      <c r="A76" s="58">
        <v>53</v>
      </c>
      <c r="B76" s="39" t="s">
        <v>73</v>
      </c>
      <c r="C76" s="40" t="s">
        <v>17</v>
      </c>
      <c r="D76" s="11"/>
      <c r="E76" s="14" t="s">
        <v>17</v>
      </c>
      <c r="F76" s="61">
        <v>5</v>
      </c>
      <c r="G76" s="9">
        <f t="shared" si="0"/>
        <v>0</v>
      </c>
      <c r="H76" s="38"/>
      <c r="I76" s="25">
        <f t="shared" si="2"/>
        <v>0</v>
      </c>
      <c r="J76" s="7">
        <f t="shared" si="1"/>
        <v>0</v>
      </c>
      <c r="K76" s="6"/>
    </row>
    <row r="77" spans="1:11" ht="15">
      <c r="A77" s="58">
        <v>54</v>
      </c>
      <c r="B77" s="39" t="s">
        <v>72</v>
      </c>
      <c r="C77" s="40" t="s">
        <v>12</v>
      </c>
      <c r="D77" s="11"/>
      <c r="E77" s="14" t="s">
        <v>1</v>
      </c>
      <c r="F77" s="61">
        <v>469.8</v>
      </c>
      <c r="G77" s="9">
        <f t="shared" si="0"/>
        <v>0</v>
      </c>
      <c r="H77" s="38"/>
      <c r="I77" s="25">
        <f t="shared" si="2"/>
        <v>0</v>
      </c>
      <c r="J77" s="7">
        <f t="shared" si="1"/>
        <v>0</v>
      </c>
      <c r="K77" s="6"/>
    </row>
    <row r="78" spans="1:11" ht="15">
      <c r="A78" s="58">
        <v>55</v>
      </c>
      <c r="B78" s="39" t="s">
        <v>218</v>
      </c>
      <c r="C78" s="40" t="s">
        <v>22</v>
      </c>
      <c r="D78" s="11"/>
      <c r="E78" s="14" t="s">
        <v>1</v>
      </c>
      <c r="F78" s="61">
        <v>100</v>
      </c>
      <c r="G78" s="9">
        <f t="shared" si="0"/>
        <v>0</v>
      </c>
      <c r="H78" s="38"/>
      <c r="I78" s="25">
        <f t="shared" si="2"/>
        <v>0</v>
      </c>
      <c r="J78" s="7">
        <f t="shared" si="1"/>
        <v>0</v>
      </c>
      <c r="K78" s="6"/>
    </row>
    <row r="79" spans="1:11" ht="15">
      <c r="A79" s="58">
        <v>56</v>
      </c>
      <c r="B79" s="39" t="s">
        <v>125</v>
      </c>
      <c r="C79" s="40" t="s">
        <v>76</v>
      </c>
      <c r="D79" s="11"/>
      <c r="E79" s="13" t="s">
        <v>1</v>
      </c>
      <c r="F79" s="61">
        <v>15</v>
      </c>
      <c r="G79" s="9">
        <f t="shared" si="0"/>
        <v>0</v>
      </c>
      <c r="H79" s="38"/>
      <c r="I79" s="25">
        <f t="shared" si="2"/>
        <v>0</v>
      </c>
      <c r="J79" s="7">
        <f t="shared" si="1"/>
        <v>0</v>
      </c>
      <c r="K79" s="6"/>
    </row>
    <row r="80" spans="1:11" ht="15">
      <c r="A80" s="58">
        <v>57</v>
      </c>
      <c r="B80" s="39" t="s">
        <v>71</v>
      </c>
      <c r="C80" s="40" t="s">
        <v>17</v>
      </c>
      <c r="D80" s="11"/>
      <c r="E80" s="13" t="s">
        <v>17</v>
      </c>
      <c r="F80" s="61">
        <v>20</v>
      </c>
      <c r="G80" s="9">
        <f t="shared" si="0"/>
        <v>0</v>
      </c>
      <c r="H80" s="38"/>
      <c r="I80" s="25">
        <f t="shared" si="2"/>
        <v>0</v>
      </c>
      <c r="J80" s="7">
        <f t="shared" si="1"/>
        <v>0</v>
      </c>
      <c r="K80" s="6"/>
    </row>
    <row r="81" spans="1:11" ht="15">
      <c r="A81" s="58">
        <v>58</v>
      </c>
      <c r="B81" s="39" t="s">
        <v>126</v>
      </c>
      <c r="C81" s="40" t="s">
        <v>17</v>
      </c>
      <c r="D81" s="11"/>
      <c r="E81" s="13" t="s">
        <v>17</v>
      </c>
      <c r="F81" s="61">
        <v>20</v>
      </c>
      <c r="G81" s="9">
        <f t="shared" si="0"/>
        <v>0</v>
      </c>
      <c r="H81" s="38"/>
      <c r="I81" s="25">
        <f t="shared" si="2"/>
        <v>0</v>
      </c>
      <c r="J81" s="7">
        <f t="shared" si="1"/>
        <v>0</v>
      </c>
      <c r="K81" s="6"/>
    </row>
    <row r="82" spans="1:11" ht="15">
      <c r="A82" s="58">
        <v>59</v>
      </c>
      <c r="B82" s="39" t="s">
        <v>70</v>
      </c>
      <c r="C82" s="40" t="s">
        <v>17</v>
      </c>
      <c r="D82" s="11"/>
      <c r="E82" s="13" t="s">
        <v>17</v>
      </c>
      <c r="F82" s="61">
        <v>5</v>
      </c>
      <c r="G82" s="9">
        <f t="shared" si="0"/>
        <v>0</v>
      </c>
      <c r="H82" s="38"/>
      <c r="I82" s="25">
        <f t="shared" si="2"/>
        <v>0</v>
      </c>
      <c r="J82" s="7">
        <f t="shared" si="1"/>
        <v>0</v>
      </c>
      <c r="K82" s="6"/>
    </row>
    <row r="83" spans="1:11" ht="15">
      <c r="A83" s="58">
        <v>60</v>
      </c>
      <c r="B83" s="39" t="s">
        <v>69</v>
      </c>
      <c r="C83" s="40" t="s">
        <v>17</v>
      </c>
      <c r="D83" s="11"/>
      <c r="E83" s="13" t="s">
        <v>17</v>
      </c>
      <c r="F83" s="61">
        <v>96.614999999999981</v>
      </c>
      <c r="G83" s="9">
        <f t="shared" si="0"/>
        <v>0</v>
      </c>
      <c r="H83" s="38"/>
      <c r="I83" s="25">
        <f t="shared" si="2"/>
        <v>0</v>
      </c>
      <c r="J83" s="7">
        <f t="shared" si="1"/>
        <v>0</v>
      </c>
      <c r="K83" s="6"/>
    </row>
    <row r="84" spans="1:11" ht="15">
      <c r="A84" s="58">
        <v>61</v>
      </c>
      <c r="B84" s="39" t="s">
        <v>185</v>
      </c>
      <c r="C84" s="40" t="s">
        <v>17</v>
      </c>
      <c r="D84" s="11"/>
      <c r="E84" s="14" t="s">
        <v>17</v>
      </c>
      <c r="F84" s="61">
        <v>15</v>
      </c>
      <c r="G84" s="9">
        <f t="shared" si="0"/>
        <v>0</v>
      </c>
      <c r="H84" s="38"/>
      <c r="I84" s="25">
        <f t="shared" si="2"/>
        <v>0</v>
      </c>
      <c r="J84" s="7">
        <f t="shared" si="1"/>
        <v>0</v>
      </c>
      <c r="K84" s="6"/>
    </row>
    <row r="85" spans="1:11" ht="15">
      <c r="A85" s="58">
        <v>62</v>
      </c>
      <c r="B85" s="39" t="s">
        <v>68</v>
      </c>
      <c r="C85" s="40" t="s">
        <v>17</v>
      </c>
      <c r="D85" s="11"/>
      <c r="E85" s="14" t="s">
        <v>17</v>
      </c>
      <c r="F85" s="61">
        <v>5</v>
      </c>
      <c r="G85" s="9">
        <f t="shared" si="0"/>
        <v>0</v>
      </c>
      <c r="H85" s="38"/>
      <c r="I85" s="25">
        <f t="shared" si="2"/>
        <v>0</v>
      </c>
      <c r="J85" s="7">
        <f t="shared" si="1"/>
        <v>0</v>
      </c>
      <c r="K85" s="6"/>
    </row>
    <row r="86" spans="1:11" ht="15">
      <c r="A86" s="58">
        <v>63</v>
      </c>
      <c r="B86" s="39" t="s">
        <v>67</v>
      </c>
      <c r="C86" s="40" t="s">
        <v>17</v>
      </c>
      <c r="D86" s="11"/>
      <c r="E86" s="14" t="s">
        <v>17</v>
      </c>
      <c r="F86" s="61">
        <v>15</v>
      </c>
      <c r="G86" s="9">
        <f t="shared" si="0"/>
        <v>0</v>
      </c>
      <c r="H86" s="38"/>
      <c r="I86" s="25">
        <f t="shared" si="2"/>
        <v>0</v>
      </c>
      <c r="J86" s="7">
        <f t="shared" si="1"/>
        <v>0</v>
      </c>
      <c r="K86" s="6"/>
    </row>
    <row r="87" spans="1:11" ht="15">
      <c r="A87" s="58">
        <v>64</v>
      </c>
      <c r="B87" s="39" t="s">
        <v>112</v>
      </c>
      <c r="C87" s="40" t="s">
        <v>81</v>
      </c>
      <c r="D87" s="11"/>
      <c r="E87" s="14" t="s">
        <v>1</v>
      </c>
      <c r="F87" s="61">
        <v>15</v>
      </c>
      <c r="G87" s="9">
        <f t="shared" si="0"/>
        <v>0</v>
      </c>
      <c r="H87" s="38"/>
      <c r="I87" s="25">
        <f t="shared" si="2"/>
        <v>0</v>
      </c>
      <c r="J87" s="7">
        <f t="shared" si="1"/>
        <v>0</v>
      </c>
      <c r="K87" s="6"/>
    </row>
    <row r="88" spans="1:11" ht="15">
      <c r="A88" s="58">
        <v>65</v>
      </c>
      <c r="B88" s="39" t="s">
        <v>219</v>
      </c>
      <c r="C88" s="40" t="s">
        <v>12</v>
      </c>
      <c r="D88" s="11"/>
      <c r="E88" s="14" t="s">
        <v>1</v>
      </c>
      <c r="F88" s="61">
        <v>15</v>
      </c>
      <c r="G88" s="9">
        <f t="shared" si="0"/>
        <v>0</v>
      </c>
      <c r="H88" s="38"/>
      <c r="I88" s="25">
        <f t="shared" si="2"/>
        <v>0</v>
      </c>
      <c r="J88" s="7">
        <f t="shared" ref="J88:J151" si="3">I88/F88</f>
        <v>0</v>
      </c>
      <c r="K88" s="6"/>
    </row>
    <row r="89" spans="1:11" ht="15">
      <c r="A89" s="58">
        <v>66</v>
      </c>
      <c r="B89" s="39" t="s">
        <v>220</v>
      </c>
      <c r="C89" s="40" t="s">
        <v>1</v>
      </c>
      <c r="D89" s="11"/>
      <c r="E89" s="14" t="s">
        <v>1</v>
      </c>
      <c r="F89" s="61">
        <v>5</v>
      </c>
      <c r="G89" s="9">
        <f t="shared" si="0"/>
        <v>0</v>
      </c>
      <c r="H89" s="38"/>
      <c r="I89" s="25">
        <f t="shared" ref="I89:I152" si="4">G89+G89*H89/100</f>
        <v>0</v>
      </c>
      <c r="J89" s="7">
        <f t="shared" si="3"/>
        <v>0</v>
      </c>
      <c r="K89" s="6"/>
    </row>
    <row r="90" spans="1:11" ht="15">
      <c r="A90" s="58">
        <v>67</v>
      </c>
      <c r="B90" s="39" t="s">
        <v>66</v>
      </c>
      <c r="C90" s="40" t="s">
        <v>2</v>
      </c>
      <c r="D90" s="11"/>
      <c r="E90" s="14" t="s">
        <v>2</v>
      </c>
      <c r="F90" s="61">
        <v>1</v>
      </c>
      <c r="G90" s="9">
        <f t="shared" si="0"/>
        <v>0</v>
      </c>
      <c r="H90" s="38"/>
      <c r="I90" s="25">
        <f t="shared" si="4"/>
        <v>0</v>
      </c>
      <c r="J90" s="7">
        <f t="shared" si="3"/>
        <v>0</v>
      </c>
      <c r="K90" s="6"/>
    </row>
    <row r="91" spans="1:11" ht="15">
      <c r="A91" s="58">
        <v>68</v>
      </c>
      <c r="B91" s="39" t="s">
        <v>221</v>
      </c>
      <c r="C91" s="40" t="s">
        <v>17</v>
      </c>
      <c r="D91" s="11"/>
      <c r="E91" s="14" t="s">
        <v>17</v>
      </c>
      <c r="F91" s="61">
        <v>45.855000000000004</v>
      </c>
      <c r="G91" s="9">
        <f t="shared" si="0"/>
        <v>0</v>
      </c>
      <c r="H91" s="38"/>
      <c r="I91" s="25">
        <f t="shared" si="4"/>
        <v>0</v>
      </c>
      <c r="J91" s="7">
        <f t="shared" si="3"/>
        <v>0</v>
      </c>
      <c r="K91" s="6"/>
    </row>
    <row r="92" spans="1:11" ht="15">
      <c r="A92" s="58">
        <v>69</v>
      </c>
      <c r="B92" s="39" t="s">
        <v>186</v>
      </c>
      <c r="C92" s="40" t="s">
        <v>15</v>
      </c>
      <c r="D92" s="11"/>
      <c r="E92" s="14" t="s">
        <v>1</v>
      </c>
      <c r="F92" s="61">
        <v>1</v>
      </c>
      <c r="G92" s="9">
        <f t="shared" si="0"/>
        <v>0</v>
      </c>
      <c r="H92" s="38"/>
      <c r="I92" s="25">
        <f t="shared" si="4"/>
        <v>0</v>
      </c>
      <c r="J92" s="7">
        <f t="shared" si="3"/>
        <v>0</v>
      </c>
      <c r="K92" s="6"/>
    </row>
    <row r="93" spans="1:11" ht="15">
      <c r="A93" s="58">
        <v>70</v>
      </c>
      <c r="B93" s="43" t="s">
        <v>65</v>
      </c>
      <c r="C93" s="40" t="s">
        <v>15</v>
      </c>
      <c r="D93" s="11"/>
      <c r="E93" s="13" t="s">
        <v>1</v>
      </c>
      <c r="F93" s="61">
        <v>7.65</v>
      </c>
      <c r="G93" s="9">
        <f t="shared" si="0"/>
        <v>0</v>
      </c>
      <c r="H93" s="38"/>
      <c r="I93" s="25">
        <f t="shared" si="4"/>
        <v>0</v>
      </c>
      <c r="J93" s="7">
        <f t="shared" si="3"/>
        <v>0</v>
      </c>
      <c r="K93" s="6"/>
    </row>
    <row r="94" spans="1:11" ht="15">
      <c r="A94" s="58">
        <v>71</v>
      </c>
      <c r="B94" s="39" t="s">
        <v>64</v>
      </c>
      <c r="C94" s="40" t="s">
        <v>15</v>
      </c>
      <c r="D94" s="11"/>
      <c r="E94" s="14" t="s">
        <v>1</v>
      </c>
      <c r="F94" s="61">
        <v>1</v>
      </c>
      <c r="G94" s="9">
        <f t="shared" si="0"/>
        <v>0</v>
      </c>
      <c r="H94" s="38"/>
      <c r="I94" s="25">
        <f t="shared" si="4"/>
        <v>0</v>
      </c>
      <c r="J94" s="7">
        <f t="shared" si="3"/>
        <v>0</v>
      </c>
      <c r="K94" s="6"/>
    </row>
    <row r="95" spans="1:11" ht="15">
      <c r="A95" s="58">
        <v>72</v>
      </c>
      <c r="B95" s="39" t="s">
        <v>127</v>
      </c>
      <c r="C95" s="40" t="s">
        <v>85</v>
      </c>
      <c r="D95" s="11"/>
      <c r="E95" s="13" t="s">
        <v>1</v>
      </c>
      <c r="F95" s="61">
        <v>1</v>
      </c>
      <c r="G95" s="9">
        <f t="shared" ref="G95:G158" si="5">D95*F95</f>
        <v>0</v>
      </c>
      <c r="H95" s="38"/>
      <c r="I95" s="25">
        <f t="shared" si="4"/>
        <v>0</v>
      </c>
      <c r="J95" s="7">
        <f t="shared" si="3"/>
        <v>0</v>
      </c>
      <c r="K95" s="6"/>
    </row>
    <row r="96" spans="1:11" ht="15">
      <c r="A96" s="58">
        <v>73</v>
      </c>
      <c r="B96" s="39" t="s">
        <v>63</v>
      </c>
      <c r="C96" s="40" t="s">
        <v>6</v>
      </c>
      <c r="D96" s="11"/>
      <c r="E96" s="13" t="s">
        <v>1</v>
      </c>
      <c r="F96" s="61">
        <v>1</v>
      </c>
      <c r="G96" s="9">
        <f t="shared" si="5"/>
        <v>0</v>
      </c>
      <c r="H96" s="38"/>
      <c r="I96" s="25">
        <f t="shared" si="4"/>
        <v>0</v>
      </c>
      <c r="J96" s="7">
        <f t="shared" si="3"/>
        <v>0</v>
      </c>
      <c r="K96" s="6"/>
    </row>
    <row r="97" spans="1:11" ht="15">
      <c r="A97" s="58">
        <v>74</v>
      </c>
      <c r="B97" s="39" t="s">
        <v>62</v>
      </c>
      <c r="C97" s="40" t="s">
        <v>9</v>
      </c>
      <c r="D97" s="11"/>
      <c r="E97" s="13" t="s">
        <v>1</v>
      </c>
      <c r="F97" s="61">
        <v>10</v>
      </c>
      <c r="G97" s="9">
        <f t="shared" si="5"/>
        <v>0</v>
      </c>
      <c r="H97" s="38"/>
      <c r="I97" s="25">
        <f t="shared" si="4"/>
        <v>0</v>
      </c>
      <c r="J97" s="7">
        <f t="shared" si="3"/>
        <v>0</v>
      </c>
      <c r="K97" s="6"/>
    </row>
    <row r="98" spans="1:11" ht="15">
      <c r="A98" s="58">
        <v>75</v>
      </c>
      <c r="B98" s="39" t="s">
        <v>61</v>
      </c>
      <c r="C98" s="40" t="s">
        <v>6</v>
      </c>
      <c r="D98" s="11"/>
      <c r="E98" s="13" t="s">
        <v>1</v>
      </c>
      <c r="F98" s="61">
        <v>1</v>
      </c>
      <c r="G98" s="9">
        <f t="shared" si="5"/>
        <v>0</v>
      </c>
      <c r="H98" s="38"/>
      <c r="I98" s="25">
        <f t="shared" si="4"/>
        <v>0</v>
      </c>
      <c r="J98" s="7">
        <f t="shared" si="3"/>
        <v>0</v>
      </c>
      <c r="K98" s="6"/>
    </row>
    <row r="99" spans="1:11" ht="15">
      <c r="A99" s="58">
        <v>76</v>
      </c>
      <c r="B99" s="39" t="s">
        <v>60</v>
      </c>
      <c r="C99" s="40" t="s">
        <v>85</v>
      </c>
      <c r="D99" s="11"/>
      <c r="E99" s="13" t="s">
        <v>1</v>
      </c>
      <c r="F99" s="61">
        <v>11.25</v>
      </c>
      <c r="G99" s="9">
        <f t="shared" si="5"/>
        <v>0</v>
      </c>
      <c r="H99" s="38"/>
      <c r="I99" s="25">
        <f t="shared" si="4"/>
        <v>0</v>
      </c>
      <c r="J99" s="7">
        <f t="shared" si="3"/>
        <v>0</v>
      </c>
      <c r="K99" s="6"/>
    </row>
    <row r="100" spans="1:11" ht="15">
      <c r="A100" s="58">
        <v>77</v>
      </c>
      <c r="B100" s="39" t="s">
        <v>59</v>
      </c>
      <c r="C100" s="40" t="s">
        <v>4</v>
      </c>
      <c r="D100" s="11"/>
      <c r="E100" s="14" t="s">
        <v>1</v>
      </c>
      <c r="F100" s="61">
        <v>45</v>
      </c>
      <c r="G100" s="9">
        <f t="shared" si="5"/>
        <v>0</v>
      </c>
      <c r="H100" s="38"/>
      <c r="I100" s="25">
        <f t="shared" si="4"/>
        <v>0</v>
      </c>
      <c r="J100" s="7">
        <f t="shared" si="3"/>
        <v>0</v>
      </c>
      <c r="K100" s="6"/>
    </row>
    <row r="101" spans="1:11" ht="15">
      <c r="A101" s="58">
        <v>78</v>
      </c>
      <c r="B101" s="39" t="s">
        <v>58</v>
      </c>
      <c r="C101" s="40" t="s">
        <v>128</v>
      </c>
      <c r="D101" s="11"/>
      <c r="E101" s="13" t="s">
        <v>1</v>
      </c>
      <c r="F101" s="61">
        <v>36.450000000000003</v>
      </c>
      <c r="G101" s="9">
        <f t="shared" si="5"/>
        <v>0</v>
      </c>
      <c r="H101" s="38"/>
      <c r="I101" s="25">
        <f t="shared" si="4"/>
        <v>0</v>
      </c>
      <c r="J101" s="7">
        <f t="shared" si="3"/>
        <v>0</v>
      </c>
      <c r="K101" s="6"/>
    </row>
    <row r="102" spans="1:11" ht="15">
      <c r="A102" s="58">
        <v>79</v>
      </c>
      <c r="B102" s="39" t="s">
        <v>57</v>
      </c>
      <c r="C102" s="40" t="s">
        <v>17</v>
      </c>
      <c r="D102" s="11"/>
      <c r="E102" s="14" t="s">
        <v>17</v>
      </c>
      <c r="F102" s="61">
        <v>250.96500000000003</v>
      </c>
      <c r="G102" s="9">
        <f t="shared" si="5"/>
        <v>0</v>
      </c>
      <c r="H102" s="38"/>
      <c r="I102" s="25">
        <f t="shared" si="4"/>
        <v>0</v>
      </c>
      <c r="J102" s="7">
        <f t="shared" si="3"/>
        <v>0</v>
      </c>
      <c r="K102" s="6"/>
    </row>
    <row r="103" spans="1:11" ht="15">
      <c r="A103" s="58">
        <v>80</v>
      </c>
      <c r="B103" s="39" t="s">
        <v>56</v>
      </c>
      <c r="C103" s="40" t="s">
        <v>17</v>
      </c>
      <c r="D103" s="11"/>
      <c r="E103" s="14" t="s">
        <v>17</v>
      </c>
      <c r="F103" s="61">
        <v>10</v>
      </c>
      <c r="G103" s="9">
        <f t="shared" si="5"/>
        <v>0</v>
      </c>
      <c r="H103" s="38"/>
      <c r="I103" s="25">
        <f t="shared" si="4"/>
        <v>0</v>
      </c>
      <c r="J103" s="7">
        <f t="shared" si="3"/>
        <v>0</v>
      </c>
      <c r="K103" s="6"/>
    </row>
    <row r="104" spans="1:11" ht="15">
      <c r="A104" s="58">
        <v>81</v>
      </c>
      <c r="B104" s="39" t="s">
        <v>55</v>
      </c>
      <c r="C104" s="40" t="s">
        <v>17</v>
      </c>
      <c r="D104" s="11"/>
      <c r="E104" s="13" t="s">
        <v>17</v>
      </c>
      <c r="F104" s="61">
        <v>9.1125000000000007</v>
      </c>
      <c r="G104" s="9">
        <f t="shared" si="5"/>
        <v>0</v>
      </c>
      <c r="H104" s="38"/>
      <c r="I104" s="25">
        <f t="shared" si="4"/>
        <v>0</v>
      </c>
      <c r="J104" s="7">
        <f t="shared" si="3"/>
        <v>0</v>
      </c>
      <c r="K104" s="6"/>
    </row>
    <row r="105" spans="1:11" ht="15">
      <c r="A105" s="58">
        <v>82</v>
      </c>
      <c r="B105" s="39" t="s">
        <v>113</v>
      </c>
      <c r="C105" s="40" t="s">
        <v>91</v>
      </c>
      <c r="D105" s="11"/>
      <c r="E105" s="13" t="s">
        <v>1</v>
      </c>
      <c r="F105" s="61">
        <v>5</v>
      </c>
      <c r="G105" s="9">
        <f t="shared" si="5"/>
        <v>0</v>
      </c>
      <c r="H105" s="38"/>
      <c r="I105" s="25">
        <f t="shared" si="4"/>
        <v>0</v>
      </c>
      <c r="J105" s="7">
        <f t="shared" si="3"/>
        <v>0</v>
      </c>
      <c r="K105" s="6"/>
    </row>
    <row r="106" spans="1:11" ht="15">
      <c r="A106" s="58">
        <v>83</v>
      </c>
      <c r="B106" s="39" t="s">
        <v>54</v>
      </c>
      <c r="C106" s="40" t="s">
        <v>81</v>
      </c>
      <c r="D106" s="11"/>
      <c r="E106" s="13" t="s">
        <v>1</v>
      </c>
      <c r="F106" s="61">
        <v>5</v>
      </c>
      <c r="G106" s="9">
        <f t="shared" si="5"/>
        <v>0</v>
      </c>
      <c r="H106" s="38"/>
      <c r="I106" s="25">
        <f t="shared" si="4"/>
        <v>0</v>
      </c>
      <c r="J106" s="7">
        <f t="shared" si="3"/>
        <v>0</v>
      </c>
      <c r="K106" s="6"/>
    </row>
    <row r="107" spans="1:11" ht="15">
      <c r="A107" s="58">
        <v>84</v>
      </c>
      <c r="B107" s="39" t="s">
        <v>222</v>
      </c>
      <c r="C107" s="40" t="s">
        <v>17</v>
      </c>
      <c r="D107" s="11"/>
      <c r="E107" s="13" t="s">
        <v>17</v>
      </c>
      <c r="F107" s="61">
        <v>24.524999999999999</v>
      </c>
      <c r="G107" s="9">
        <f t="shared" si="5"/>
        <v>0</v>
      </c>
      <c r="H107" s="38"/>
      <c r="I107" s="25">
        <f t="shared" si="4"/>
        <v>0</v>
      </c>
      <c r="J107" s="7">
        <f t="shared" si="3"/>
        <v>0</v>
      </c>
      <c r="K107" s="6"/>
    </row>
    <row r="108" spans="1:11" ht="15">
      <c r="A108" s="58">
        <v>85</v>
      </c>
      <c r="B108" s="39" t="s">
        <v>53</v>
      </c>
      <c r="C108" s="40" t="s">
        <v>17</v>
      </c>
      <c r="D108" s="11"/>
      <c r="E108" s="13" t="s">
        <v>17</v>
      </c>
      <c r="F108" s="61">
        <v>98.639999999999986</v>
      </c>
      <c r="G108" s="9">
        <f t="shared" si="5"/>
        <v>0</v>
      </c>
      <c r="H108" s="38"/>
      <c r="I108" s="25">
        <f t="shared" si="4"/>
        <v>0</v>
      </c>
      <c r="J108" s="7">
        <f t="shared" si="3"/>
        <v>0</v>
      </c>
      <c r="K108" s="6"/>
    </row>
    <row r="109" spans="1:11" ht="15">
      <c r="A109" s="58">
        <v>86</v>
      </c>
      <c r="B109" s="39" t="s">
        <v>223</v>
      </c>
      <c r="C109" s="40" t="s">
        <v>2</v>
      </c>
      <c r="D109" s="11"/>
      <c r="E109" s="13" t="s">
        <v>2</v>
      </c>
      <c r="F109" s="61">
        <v>48.6</v>
      </c>
      <c r="G109" s="9">
        <f t="shared" si="5"/>
        <v>0</v>
      </c>
      <c r="H109" s="38"/>
      <c r="I109" s="25">
        <f t="shared" si="4"/>
        <v>0</v>
      </c>
      <c r="J109" s="7">
        <f t="shared" si="3"/>
        <v>0</v>
      </c>
      <c r="K109" s="6"/>
    </row>
    <row r="110" spans="1:11" ht="15">
      <c r="A110" s="58">
        <v>87</v>
      </c>
      <c r="B110" s="39" t="s">
        <v>224</v>
      </c>
      <c r="C110" s="40" t="s">
        <v>2</v>
      </c>
      <c r="D110" s="11"/>
      <c r="E110" s="13" t="s">
        <v>2</v>
      </c>
      <c r="F110" s="61">
        <v>15</v>
      </c>
      <c r="G110" s="9">
        <f t="shared" si="5"/>
        <v>0</v>
      </c>
      <c r="H110" s="38"/>
      <c r="I110" s="25">
        <f t="shared" si="4"/>
        <v>0</v>
      </c>
      <c r="J110" s="7">
        <f t="shared" si="3"/>
        <v>0</v>
      </c>
      <c r="K110" s="6"/>
    </row>
    <row r="111" spans="1:11" ht="15">
      <c r="A111" s="58">
        <v>88</v>
      </c>
      <c r="B111" s="39" t="s">
        <v>52</v>
      </c>
      <c r="C111" s="40" t="s">
        <v>17</v>
      </c>
      <c r="D111" s="11"/>
      <c r="E111" s="13" t="s">
        <v>17</v>
      </c>
      <c r="F111" s="61">
        <v>1</v>
      </c>
      <c r="G111" s="9">
        <f t="shared" si="5"/>
        <v>0</v>
      </c>
      <c r="H111" s="38"/>
      <c r="I111" s="25">
        <f t="shared" si="4"/>
        <v>0</v>
      </c>
      <c r="J111" s="7">
        <f t="shared" si="3"/>
        <v>0</v>
      </c>
      <c r="K111" s="6"/>
    </row>
    <row r="112" spans="1:11" ht="15">
      <c r="A112" s="58">
        <v>89</v>
      </c>
      <c r="B112" s="39" t="s">
        <v>51</v>
      </c>
      <c r="C112" s="40" t="s">
        <v>17</v>
      </c>
      <c r="D112" s="11"/>
      <c r="E112" s="13" t="s">
        <v>17</v>
      </c>
      <c r="F112" s="61">
        <v>71.910000000000011</v>
      </c>
      <c r="G112" s="9">
        <f t="shared" si="5"/>
        <v>0</v>
      </c>
      <c r="H112" s="38"/>
      <c r="I112" s="25">
        <f t="shared" si="4"/>
        <v>0</v>
      </c>
      <c r="J112" s="7">
        <f t="shared" si="3"/>
        <v>0</v>
      </c>
      <c r="K112" s="6"/>
    </row>
    <row r="113" spans="1:11" ht="15">
      <c r="A113" s="58">
        <v>90</v>
      </c>
      <c r="B113" s="39" t="s">
        <v>50</v>
      </c>
      <c r="C113" s="40" t="s">
        <v>17</v>
      </c>
      <c r="D113" s="11"/>
      <c r="E113" s="13" t="s">
        <v>17</v>
      </c>
      <c r="F113" s="61">
        <v>5</v>
      </c>
      <c r="G113" s="9">
        <f t="shared" si="5"/>
        <v>0</v>
      </c>
      <c r="H113" s="38"/>
      <c r="I113" s="25">
        <f t="shared" si="4"/>
        <v>0</v>
      </c>
      <c r="J113" s="7">
        <f t="shared" si="3"/>
        <v>0</v>
      </c>
      <c r="K113" s="6"/>
    </row>
    <row r="114" spans="1:11" ht="15">
      <c r="A114" s="58">
        <v>91</v>
      </c>
      <c r="B114" s="39" t="s">
        <v>49</v>
      </c>
      <c r="C114" s="40" t="s">
        <v>17</v>
      </c>
      <c r="D114" s="11"/>
      <c r="E114" s="13" t="s">
        <v>17</v>
      </c>
      <c r="F114" s="61">
        <v>1</v>
      </c>
      <c r="G114" s="9">
        <f t="shared" si="5"/>
        <v>0</v>
      </c>
      <c r="H114" s="38"/>
      <c r="I114" s="25">
        <f t="shared" si="4"/>
        <v>0</v>
      </c>
      <c r="J114" s="7">
        <f t="shared" si="3"/>
        <v>0</v>
      </c>
      <c r="K114" s="6"/>
    </row>
    <row r="115" spans="1:11" ht="15">
      <c r="A115" s="58">
        <v>92</v>
      </c>
      <c r="B115" s="39" t="s">
        <v>187</v>
      </c>
      <c r="C115" s="40" t="s">
        <v>22</v>
      </c>
      <c r="D115" s="11"/>
      <c r="E115" s="12" t="s">
        <v>1</v>
      </c>
      <c r="F115" s="61">
        <v>1</v>
      </c>
      <c r="G115" s="9">
        <f t="shared" si="5"/>
        <v>0</v>
      </c>
      <c r="H115" s="38"/>
      <c r="I115" s="25">
        <f t="shared" si="4"/>
        <v>0</v>
      </c>
      <c r="J115" s="7">
        <f t="shared" si="3"/>
        <v>0</v>
      </c>
      <c r="K115" s="6"/>
    </row>
    <row r="116" spans="1:11" ht="15">
      <c r="A116" s="58">
        <v>93</v>
      </c>
      <c r="B116" s="39" t="s">
        <v>188</v>
      </c>
      <c r="C116" s="40" t="s">
        <v>22</v>
      </c>
      <c r="D116" s="11"/>
      <c r="E116" s="12" t="s">
        <v>1</v>
      </c>
      <c r="F116" s="61">
        <v>1</v>
      </c>
      <c r="G116" s="9">
        <f t="shared" si="5"/>
        <v>0</v>
      </c>
      <c r="H116" s="38"/>
      <c r="I116" s="25">
        <f t="shared" si="4"/>
        <v>0</v>
      </c>
      <c r="J116" s="7">
        <f t="shared" si="3"/>
        <v>0</v>
      </c>
      <c r="K116" s="6"/>
    </row>
    <row r="117" spans="1:11" ht="15">
      <c r="A117" s="58">
        <v>94</v>
      </c>
      <c r="B117" s="39" t="s">
        <v>48</v>
      </c>
      <c r="C117" s="40" t="s">
        <v>47</v>
      </c>
      <c r="D117" s="11"/>
      <c r="E117" s="12" t="s">
        <v>1</v>
      </c>
      <c r="F117" s="61">
        <v>12</v>
      </c>
      <c r="G117" s="9">
        <f t="shared" si="5"/>
        <v>0</v>
      </c>
      <c r="H117" s="38"/>
      <c r="I117" s="25">
        <f t="shared" si="4"/>
        <v>0</v>
      </c>
      <c r="J117" s="7">
        <f t="shared" si="3"/>
        <v>0</v>
      </c>
      <c r="K117" s="6"/>
    </row>
    <row r="118" spans="1:11" ht="15">
      <c r="A118" s="58">
        <v>95</v>
      </c>
      <c r="B118" s="39" t="s">
        <v>46</v>
      </c>
      <c r="C118" s="40" t="s">
        <v>2</v>
      </c>
      <c r="D118" s="11"/>
      <c r="E118" s="12" t="s">
        <v>2</v>
      </c>
      <c r="F118" s="61">
        <v>607.1400000000001</v>
      </c>
      <c r="G118" s="9">
        <f t="shared" si="5"/>
        <v>0</v>
      </c>
      <c r="H118" s="38"/>
      <c r="I118" s="25">
        <f t="shared" si="4"/>
        <v>0</v>
      </c>
      <c r="J118" s="7">
        <f t="shared" si="3"/>
        <v>0</v>
      </c>
      <c r="K118" s="6"/>
    </row>
    <row r="119" spans="1:11" ht="15">
      <c r="A119" s="58">
        <v>96</v>
      </c>
      <c r="B119" s="39" t="s">
        <v>225</v>
      </c>
      <c r="C119" s="40" t="s">
        <v>1</v>
      </c>
      <c r="D119" s="11"/>
      <c r="E119" s="12" t="s">
        <v>1</v>
      </c>
      <c r="F119" s="61">
        <v>1929.6</v>
      </c>
      <c r="G119" s="9">
        <f t="shared" si="5"/>
        <v>0</v>
      </c>
      <c r="H119" s="38"/>
      <c r="I119" s="25">
        <f t="shared" si="4"/>
        <v>0</v>
      </c>
      <c r="J119" s="7">
        <f t="shared" si="3"/>
        <v>0</v>
      </c>
      <c r="K119" s="6"/>
    </row>
    <row r="120" spans="1:11" ht="15">
      <c r="A120" s="58">
        <v>97</v>
      </c>
      <c r="B120" s="39" t="s">
        <v>114</v>
      </c>
      <c r="C120" s="40" t="s">
        <v>239</v>
      </c>
      <c r="D120" s="11"/>
      <c r="E120" s="12" t="s">
        <v>1</v>
      </c>
      <c r="F120" s="61">
        <v>3</v>
      </c>
      <c r="G120" s="9">
        <f t="shared" si="5"/>
        <v>0</v>
      </c>
      <c r="H120" s="38"/>
      <c r="I120" s="25">
        <f t="shared" si="4"/>
        <v>0</v>
      </c>
      <c r="J120" s="7">
        <f t="shared" si="3"/>
        <v>0</v>
      </c>
      <c r="K120" s="6"/>
    </row>
    <row r="121" spans="1:11" ht="15">
      <c r="A121" s="58">
        <v>98</v>
      </c>
      <c r="B121" s="39" t="s">
        <v>145</v>
      </c>
      <c r="C121" s="40" t="s">
        <v>240</v>
      </c>
      <c r="D121" s="11"/>
      <c r="E121" s="12" t="s">
        <v>1</v>
      </c>
      <c r="F121" s="61">
        <v>10</v>
      </c>
      <c r="G121" s="9">
        <f t="shared" si="5"/>
        <v>0</v>
      </c>
      <c r="H121" s="38"/>
      <c r="I121" s="25">
        <f t="shared" si="4"/>
        <v>0</v>
      </c>
      <c r="J121" s="7">
        <f t="shared" si="3"/>
        <v>0</v>
      </c>
      <c r="K121" s="6"/>
    </row>
    <row r="122" spans="1:11" ht="15">
      <c r="A122" s="58">
        <v>99</v>
      </c>
      <c r="B122" s="39" t="s">
        <v>45</v>
      </c>
      <c r="C122" s="40" t="s">
        <v>129</v>
      </c>
      <c r="D122" s="11"/>
      <c r="E122" s="12" t="s">
        <v>1</v>
      </c>
      <c r="F122" s="61">
        <v>2</v>
      </c>
      <c r="G122" s="9">
        <f t="shared" si="5"/>
        <v>0</v>
      </c>
      <c r="H122" s="38"/>
      <c r="I122" s="25">
        <f t="shared" si="4"/>
        <v>0</v>
      </c>
      <c r="J122" s="7">
        <f t="shared" si="3"/>
        <v>0</v>
      </c>
      <c r="K122" s="6"/>
    </row>
    <row r="123" spans="1:11" ht="15">
      <c r="A123" s="58">
        <v>100</v>
      </c>
      <c r="B123" s="39" t="s">
        <v>44</v>
      </c>
      <c r="C123" s="40" t="s">
        <v>2</v>
      </c>
      <c r="D123" s="11"/>
      <c r="E123" s="12" t="s">
        <v>2</v>
      </c>
      <c r="F123" s="61">
        <v>2</v>
      </c>
      <c r="G123" s="9">
        <f t="shared" si="5"/>
        <v>0</v>
      </c>
      <c r="H123" s="38"/>
      <c r="I123" s="25">
        <f t="shared" si="4"/>
        <v>0</v>
      </c>
      <c r="J123" s="7">
        <f t="shared" si="3"/>
        <v>0</v>
      </c>
      <c r="K123" s="6"/>
    </row>
    <row r="124" spans="1:11" ht="15">
      <c r="A124" s="58">
        <v>101</v>
      </c>
      <c r="B124" s="39" t="s">
        <v>43</v>
      </c>
      <c r="C124" s="40" t="s">
        <v>2</v>
      </c>
      <c r="D124" s="11"/>
      <c r="E124" s="12" t="s">
        <v>2</v>
      </c>
      <c r="F124" s="61">
        <v>75</v>
      </c>
      <c r="G124" s="9">
        <f t="shared" si="5"/>
        <v>0</v>
      </c>
      <c r="H124" s="38"/>
      <c r="I124" s="25">
        <f t="shared" si="4"/>
        <v>0</v>
      </c>
      <c r="J124" s="7">
        <f t="shared" si="3"/>
        <v>0</v>
      </c>
      <c r="K124" s="6"/>
    </row>
    <row r="125" spans="1:11" ht="15">
      <c r="A125" s="58">
        <v>102</v>
      </c>
      <c r="B125" s="39" t="s">
        <v>189</v>
      </c>
      <c r="C125" s="40" t="s">
        <v>1</v>
      </c>
      <c r="D125" s="11"/>
      <c r="E125" s="12" t="s">
        <v>1</v>
      </c>
      <c r="F125" s="61">
        <v>10</v>
      </c>
      <c r="G125" s="9">
        <f t="shared" si="5"/>
        <v>0</v>
      </c>
      <c r="H125" s="38"/>
      <c r="I125" s="25">
        <f t="shared" si="4"/>
        <v>0</v>
      </c>
      <c r="J125" s="7">
        <f t="shared" si="3"/>
        <v>0</v>
      </c>
      <c r="K125" s="6"/>
    </row>
    <row r="126" spans="1:11" ht="15">
      <c r="A126" s="58">
        <v>103</v>
      </c>
      <c r="B126" s="39" t="s">
        <v>226</v>
      </c>
      <c r="C126" s="40">
        <v>250</v>
      </c>
      <c r="D126" s="11"/>
      <c r="E126" s="10" t="s">
        <v>1</v>
      </c>
      <c r="F126" s="61">
        <v>3</v>
      </c>
      <c r="G126" s="9">
        <f t="shared" si="5"/>
        <v>0</v>
      </c>
      <c r="H126" s="38"/>
      <c r="I126" s="25">
        <f t="shared" si="4"/>
        <v>0</v>
      </c>
      <c r="J126" s="7">
        <f t="shared" si="3"/>
        <v>0</v>
      </c>
      <c r="K126" s="6"/>
    </row>
    <row r="127" spans="1:11" ht="15">
      <c r="A127" s="58">
        <v>104</v>
      </c>
      <c r="B127" s="39" t="s">
        <v>42</v>
      </c>
      <c r="C127" s="40" t="s">
        <v>4</v>
      </c>
      <c r="D127" s="11"/>
      <c r="E127" s="10" t="s">
        <v>1</v>
      </c>
      <c r="F127" s="61">
        <v>15</v>
      </c>
      <c r="G127" s="9">
        <f t="shared" si="5"/>
        <v>0</v>
      </c>
      <c r="H127" s="38"/>
      <c r="I127" s="25">
        <f t="shared" si="4"/>
        <v>0</v>
      </c>
      <c r="J127" s="7">
        <f t="shared" si="3"/>
        <v>0</v>
      </c>
      <c r="K127" s="6"/>
    </row>
    <row r="128" spans="1:11" ht="15">
      <c r="A128" s="58">
        <v>105</v>
      </c>
      <c r="B128" s="39" t="s">
        <v>41</v>
      </c>
      <c r="C128" s="40" t="s">
        <v>40</v>
      </c>
      <c r="D128" s="11"/>
      <c r="E128" s="10" t="s">
        <v>1</v>
      </c>
      <c r="F128" s="61">
        <v>1</v>
      </c>
      <c r="G128" s="9">
        <f t="shared" si="5"/>
        <v>0</v>
      </c>
      <c r="H128" s="38"/>
      <c r="I128" s="25">
        <f t="shared" si="4"/>
        <v>0</v>
      </c>
      <c r="J128" s="7">
        <f t="shared" si="3"/>
        <v>0</v>
      </c>
      <c r="K128" s="6"/>
    </row>
    <row r="129" spans="1:11" ht="15">
      <c r="A129" s="58">
        <v>106</v>
      </c>
      <c r="B129" s="39" t="s">
        <v>39</v>
      </c>
      <c r="C129" s="40" t="s">
        <v>38</v>
      </c>
      <c r="D129" s="11"/>
      <c r="E129" s="10" t="s">
        <v>1</v>
      </c>
      <c r="F129" s="61">
        <v>257.85000000000002</v>
      </c>
      <c r="G129" s="9">
        <f t="shared" si="5"/>
        <v>0</v>
      </c>
      <c r="H129" s="38"/>
      <c r="I129" s="25">
        <f t="shared" si="4"/>
        <v>0</v>
      </c>
      <c r="J129" s="7">
        <f t="shared" si="3"/>
        <v>0</v>
      </c>
      <c r="K129" s="6"/>
    </row>
    <row r="130" spans="1:11" ht="15">
      <c r="A130" s="58">
        <v>107</v>
      </c>
      <c r="B130" s="39" t="s">
        <v>131</v>
      </c>
      <c r="C130" s="40" t="s">
        <v>15</v>
      </c>
      <c r="D130" s="11"/>
      <c r="E130" s="12" t="s">
        <v>1</v>
      </c>
      <c r="F130" s="61">
        <v>10</v>
      </c>
      <c r="G130" s="9">
        <f t="shared" si="5"/>
        <v>0</v>
      </c>
      <c r="H130" s="38"/>
      <c r="I130" s="25">
        <f t="shared" si="4"/>
        <v>0</v>
      </c>
      <c r="J130" s="7">
        <f t="shared" si="3"/>
        <v>0</v>
      </c>
      <c r="K130" s="6"/>
    </row>
    <row r="131" spans="1:11" ht="15">
      <c r="A131" s="58">
        <v>108</v>
      </c>
      <c r="B131" s="39" t="s">
        <v>37</v>
      </c>
      <c r="C131" s="40" t="s">
        <v>15</v>
      </c>
      <c r="D131" s="11"/>
      <c r="E131" s="12" t="s">
        <v>1</v>
      </c>
      <c r="F131" s="61">
        <v>56.7</v>
      </c>
      <c r="G131" s="9">
        <f t="shared" si="5"/>
        <v>0</v>
      </c>
      <c r="H131" s="38"/>
      <c r="I131" s="25">
        <f t="shared" si="4"/>
        <v>0</v>
      </c>
      <c r="J131" s="7">
        <f t="shared" si="3"/>
        <v>0</v>
      </c>
      <c r="K131" s="6"/>
    </row>
    <row r="132" spans="1:11" ht="15">
      <c r="A132" s="58">
        <v>109</v>
      </c>
      <c r="B132" s="39" t="s">
        <v>130</v>
      </c>
      <c r="C132" s="40" t="s">
        <v>15</v>
      </c>
      <c r="D132" s="11"/>
      <c r="E132" s="12" t="s">
        <v>1</v>
      </c>
      <c r="F132" s="61">
        <v>5</v>
      </c>
      <c r="G132" s="9">
        <f t="shared" si="5"/>
        <v>0</v>
      </c>
      <c r="H132" s="38"/>
      <c r="I132" s="25">
        <f t="shared" si="4"/>
        <v>0</v>
      </c>
      <c r="J132" s="7">
        <f t="shared" si="3"/>
        <v>0</v>
      </c>
      <c r="K132" s="6"/>
    </row>
    <row r="133" spans="1:11" ht="15">
      <c r="A133" s="58">
        <v>110</v>
      </c>
      <c r="B133" s="39" t="s">
        <v>36</v>
      </c>
      <c r="C133" s="40" t="s">
        <v>6</v>
      </c>
      <c r="D133" s="11"/>
      <c r="E133" s="12" t="s">
        <v>1</v>
      </c>
      <c r="F133" s="61">
        <v>5</v>
      </c>
      <c r="G133" s="9">
        <f t="shared" si="5"/>
        <v>0</v>
      </c>
      <c r="H133" s="38"/>
      <c r="I133" s="25">
        <f t="shared" si="4"/>
        <v>0</v>
      </c>
      <c r="J133" s="7">
        <f t="shared" si="3"/>
        <v>0</v>
      </c>
      <c r="K133" s="6"/>
    </row>
    <row r="134" spans="1:11" ht="15">
      <c r="A134" s="58">
        <v>111</v>
      </c>
      <c r="B134" s="44" t="s">
        <v>35</v>
      </c>
      <c r="C134" s="40" t="s">
        <v>15</v>
      </c>
      <c r="D134" s="11"/>
      <c r="E134" s="12" t="s">
        <v>1</v>
      </c>
      <c r="F134" s="61">
        <v>18</v>
      </c>
      <c r="G134" s="9">
        <f t="shared" si="5"/>
        <v>0</v>
      </c>
      <c r="H134" s="38"/>
      <c r="I134" s="25">
        <f t="shared" si="4"/>
        <v>0</v>
      </c>
      <c r="J134" s="7">
        <f t="shared" si="3"/>
        <v>0</v>
      </c>
      <c r="K134" s="6"/>
    </row>
    <row r="135" spans="1:11" ht="15">
      <c r="A135" s="58">
        <v>112</v>
      </c>
      <c r="B135" s="44" t="s">
        <v>34</v>
      </c>
      <c r="C135" s="40" t="s">
        <v>15</v>
      </c>
      <c r="D135" s="11"/>
      <c r="E135" s="12" t="s">
        <v>1</v>
      </c>
      <c r="F135" s="61">
        <v>48.6</v>
      </c>
      <c r="G135" s="9">
        <f t="shared" si="5"/>
        <v>0</v>
      </c>
      <c r="H135" s="38"/>
      <c r="I135" s="25">
        <f t="shared" si="4"/>
        <v>0</v>
      </c>
      <c r="J135" s="7">
        <f t="shared" si="3"/>
        <v>0</v>
      </c>
      <c r="K135" s="6"/>
    </row>
    <row r="136" spans="1:11" ht="15">
      <c r="A136" s="58">
        <v>113</v>
      </c>
      <c r="B136" s="44" t="s">
        <v>132</v>
      </c>
      <c r="C136" s="40" t="s">
        <v>15</v>
      </c>
      <c r="D136" s="11"/>
      <c r="E136" s="12" t="s">
        <v>1</v>
      </c>
      <c r="F136" s="61">
        <v>22.05</v>
      </c>
      <c r="G136" s="9">
        <f t="shared" si="5"/>
        <v>0</v>
      </c>
      <c r="H136" s="38"/>
      <c r="I136" s="25">
        <f t="shared" si="4"/>
        <v>0</v>
      </c>
      <c r="J136" s="7">
        <f t="shared" si="3"/>
        <v>0</v>
      </c>
      <c r="K136" s="6"/>
    </row>
    <row r="137" spans="1:11" ht="15">
      <c r="A137" s="58">
        <v>114</v>
      </c>
      <c r="B137" s="44" t="s">
        <v>33</v>
      </c>
      <c r="C137" s="40" t="s">
        <v>85</v>
      </c>
      <c r="D137" s="11"/>
      <c r="E137" s="12" t="s">
        <v>1</v>
      </c>
      <c r="F137" s="61">
        <v>1</v>
      </c>
      <c r="G137" s="9">
        <f t="shared" si="5"/>
        <v>0</v>
      </c>
      <c r="H137" s="38"/>
      <c r="I137" s="25">
        <f t="shared" si="4"/>
        <v>0</v>
      </c>
      <c r="J137" s="7">
        <f t="shared" si="3"/>
        <v>0</v>
      </c>
      <c r="K137" s="6"/>
    </row>
    <row r="138" spans="1:11" ht="15">
      <c r="A138" s="58">
        <v>115</v>
      </c>
      <c r="B138" s="44" t="s">
        <v>227</v>
      </c>
      <c r="C138" s="40" t="s">
        <v>40</v>
      </c>
      <c r="D138" s="11"/>
      <c r="E138" s="10" t="s">
        <v>1</v>
      </c>
      <c r="F138" s="61">
        <v>50</v>
      </c>
      <c r="G138" s="9">
        <f t="shared" si="5"/>
        <v>0</v>
      </c>
      <c r="H138" s="38"/>
      <c r="I138" s="25">
        <f t="shared" si="4"/>
        <v>0</v>
      </c>
      <c r="J138" s="7">
        <f t="shared" si="3"/>
        <v>0</v>
      </c>
      <c r="K138" s="6"/>
    </row>
    <row r="139" spans="1:11" ht="15">
      <c r="A139" s="58">
        <v>116</v>
      </c>
      <c r="B139" s="44" t="s">
        <v>228</v>
      </c>
      <c r="C139" s="40" t="s">
        <v>81</v>
      </c>
      <c r="D139" s="11"/>
      <c r="E139" s="10" t="s">
        <v>1</v>
      </c>
      <c r="F139" s="61">
        <v>50</v>
      </c>
      <c r="G139" s="9">
        <f t="shared" si="5"/>
        <v>0</v>
      </c>
      <c r="H139" s="38"/>
      <c r="I139" s="25">
        <f t="shared" si="4"/>
        <v>0</v>
      </c>
      <c r="J139" s="7">
        <f t="shared" si="3"/>
        <v>0</v>
      </c>
      <c r="K139" s="6"/>
    </row>
    <row r="140" spans="1:11" ht="15">
      <c r="A140" s="58">
        <v>117</v>
      </c>
      <c r="B140" s="44" t="s">
        <v>32</v>
      </c>
      <c r="C140" s="40" t="s">
        <v>31</v>
      </c>
      <c r="D140" s="11"/>
      <c r="E140" s="10" t="s">
        <v>1</v>
      </c>
      <c r="F140" s="61">
        <v>50</v>
      </c>
      <c r="G140" s="9">
        <f t="shared" si="5"/>
        <v>0</v>
      </c>
      <c r="H140" s="38"/>
      <c r="I140" s="25">
        <f t="shared" si="4"/>
        <v>0</v>
      </c>
      <c r="J140" s="7">
        <f t="shared" si="3"/>
        <v>0</v>
      </c>
      <c r="K140" s="6"/>
    </row>
    <row r="141" spans="1:11" ht="15">
      <c r="A141" s="58">
        <v>118</v>
      </c>
      <c r="B141" s="44" t="s">
        <v>229</v>
      </c>
      <c r="C141" s="40" t="s">
        <v>40</v>
      </c>
      <c r="D141" s="11"/>
      <c r="E141" s="10" t="s">
        <v>1</v>
      </c>
      <c r="F141" s="61">
        <v>60</v>
      </c>
      <c r="G141" s="9">
        <f t="shared" si="5"/>
        <v>0</v>
      </c>
      <c r="H141" s="38"/>
      <c r="I141" s="25">
        <f t="shared" si="4"/>
        <v>0</v>
      </c>
      <c r="J141" s="7">
        <f t="shared" si="3"/>
        <v>0</v>
      </c>
      <c r="K141" s="6"/>
    </row>
    <row r="142" spans="1:11" ht="15">
      <c r="A142" s="58">
        <v>119</v>
      </c>
      <c r="B142" s="44" t="s">
        <v>230</v>
      </c>
      <c r="C142" s="40" t="s">
        <v>81</v>
      </c>
      <c r="D142" s="11"/>
      <c r="E142" s="10" t="s">
        <v>1</v>
      </c>
      <c r="F142" s="61">
        <v>50</v>
      </c>
      <c r="G142" s="9">
        <f t="shared" si="5"/>
        <v>0</v>
      </c>
      <c r="H142" s="38"/>
      <c r="I142" s="25">
        <f t="shared" si="4"/>
        <v>0</v>
      </c>
      <c r="J142" s="7">
        <f t="shared" si="3"/>
        <v>0</v>
      </c>
      <c r="K142" s="6"/>
    </row>
    <row r="143" spans="1:11" ht="15">
      <c r="A143" s="58">
        <v>120</v>
      </c>
      <c r="B143" s="44" t="s">
        <v>30</v>
      </c>
      <c r="C143" s="40" t="s">
        <v>17</v>
      </c>
      <c r="D143" s="11"/>
      <c r="E143" s="10" t="s">
        <v>17</v>
      </c>
      <c r="F143" s="61">
        <v>10</v>
      </c>
      <c r="G143" s="9">
        <f t="shared" si="5"/>
        <v>0</v>
      </c>
      <c r="H143" s="38"/>
      <c r="I143" s="25">
        <f t="shared" si="4"/>
        <v>0</v>
      </c>
      <c r="J143" s="7">
        <f t="shared" si="3"/>
        <v>0</v>
      </c>
      <c r="K143" s="6"/>
    </row>
    <row r="144" spans="1:11" ht="15">
      <c r="A144" s="58">
        <v>121</v>
      </c>
      <c r="B144" s="44" t="s">
        <v>231</v>
      </c>
      <c r="C144" s="40" t="s">
        <v>31</v>
      </c>
      <c r="D144" s="11"/>
      <c r="E144" s="10" t="s">
        <v>1</v>
      </c>
      <c r="F144" s="61">
        <v>10</v>
      </c>
      <c r="G144" s="9">
        <f t="shared" si="5"/>
        <v>0</v>
      </c>
      <c r="H144" s="38"/>
      <c r="I144" s="25">
        <f t="shared" si="4"/>
        <v>0</v>
      </c>
      <c r="J144" s="7">
        <f t="shared" si="3"/>
        <v>0</v>
      </c>
      <c r="K144" s="6"/>
    </row>
    <row r="145" spans="1:11" ht="15">
      <c r="A145" s="58">
        <v>122</v>
      </c>
      <c r="B145" s="44" t="s">
        <v>134</v>
      </c>
      <c r="C145" s="40" t="s">
        <v>6</v>
      </c>
      <c r="D145" s="11"/>
      <c r="E145" s="10" t="s">
        <v>1</v>
      </c>
      <c r="F145" s="61">
        <v>26.1</v>
      </c>
      <c r="G145" s="9">
        <f t="shared" si="5"/>
        <v>0</v>
      </c>
      <c r="H145" s="38"/>
      <c r="I145" s="25">
        <f t="shared" si="4"/>
        <v>0</v>
      </c>
      <c r="J145" s="7">
        <f t="shared" si="3"/>
        <v>0</v>
      </c>
      <c r="K145" s="6"/>
    </row>
    <row r="146" spans="1:11" ht="15">
      <c r="A146" s="58">
        <v>123</v>
      </c>
      <c r="B146" s="44" t="s">
        <v>232</v>
      </c>
      <c r="C146" s="40" t="s">
        <v>135</v>
      </c>
      <c r="D146" s="11"/>
      <c r="E146" s="10" t="s">
        <v>1</v>
      </c>
      <c r="F146" s="61">
        <v>22.95</v>
      </c>
      <c r="G146" s="9">
        <f t="shared" si="5"/>
        <v>0</v>
      </c>
      <c r="H146" s="38"/>
      <c r="I146" s="25">
        <f t="shared" si="4"/>
        <v>0</v>
      </c>
      <c r="J146" s="7">
        <f t="shared" si="3"/>
        <v>0</v>
      </c>
      <c r="K146" s="6"/>
    </row>
    <row r="147" spans="1:11" ht="15">
      <c r="A147" s="58">
        <v>124</v>
      </c>
      <c r="B147" s="44" t="s">
        <v>29</v>
      </c>
      <c r="C147" s="40" t="s">
        <v>15</v>
      </c>
      <c r="D147" s="11"/>
      <c r="E147" s="10" t="s">
        <v>1</v>
      </c>
      <c r="F147" s="61">
        <v>5</v>
      </c>
      <c r="G147" s="9">
        <f t="shared" si="5"/>
        <v>0</v>
      </c>
      <c r="H147" s="38"/>
      <c r="I147" s="25">
        <f t="shared" si="4"/>
        <v>0</v>
      </c>
      <c r="J147" s="7">
        <f t="shared" si="3"/>
        <v>0</v>
      </c>
      <c r="K147" s="6"/>
    </row>
    <row r="148" spans="1:11" ht="15">
      <c r="A148" s="58">
        <v>125</v>
      </c>
      <c r="B148" s="44" t="s">
        <v>190</v>
      </c>
      <c r="C148" s="40" t="s">
        <v>79</v>
      </c>
      <c r="D148" s="11"/>
      <c r="E148" s="10" t="s">
        <v>1</v>
      </c>
      <c r="F148" s="61">
        <v>15</v>
      </c>
      <c r="G148" s="9">
        <f t="shared" si="5"/>
        <v>0</v>
      </c>
      <c r="H148" s="38"/>
      <c r="I148" s="25">
        <f t="shared" si="4"/>
        <v>0</v>
      </c>
      <c r="J148" s="7">
        <f t="shared" si="3"/>
        <v>0</v>
      </c>
      <c r="K148" s="6"/>
    </row>
    <row r="149" spans="1:11" ht="15">
      <c r="A149" s="58">
        <v>126</v>
      </c>
      <c r="B149" s="44" t="s">
        <v>117</v>
      </c>
      <c r="C149" s="40" t="s">
        <v>79</v>
      </c>
      <c r="D149" s="11"/>
      <c r="E149" s="10" t="s">
        <v>1</v>
      </c>
      <c r="F149" s="61">
        <v>50</v>
      </c>
      <c r="G149" s="9">
        <f t="shared" si="5"/>
        <v>0</v>
      </c>
      <c r="H149" s="38"/>
      <c r="I149" s="25">
        <f t="shared" si="4"/>
        <v>0</v>
      </c>
      <c r="J149" s="7">
        <f t="shared" si="3"/>
        <v>0</v>
      </c>
      <c r="K149" s="6"/>
    </row>
    <row r="150" spans="1:11" ht="15">
      <c r="A150" s="58">
        <v>127</v>
      </c>
      <c r="B150" s="44" t="s">
        <v>116</v>
      </c>
      <c r="C150" s="40" t="s">
        <v>15</v>
      </c>
      <c r="D150" s="11"/>
      <c r="E150" s="10" t="s">
        <v>1</v>
      </c>
      <c r="F150" s="61">
        <v>6</v>
      </c>
      <c r="G150" s="9">
        <f t="shared" si="5"/>
        <v>0</v>
      </c>
      <c r="H150" s="38"/>
      <c r="I150" s="25">
        <f t="shared" si="4"/>
        <v>0</v>
      </c>
      <c r="J150" s="7">
        <f t="shared" si="3"/>
        <v>0</v>
      </c>
      <c r="K150" s="6"/>
    </row>
    <row r="151" spans="1:11" ht="15">
      <c r="A151" s="58">
        <v>128</v>
      </c>
      <c r="B151" s="44" t="s">
        <v>191</v>
      </c>
      <c r="C151" s="40" t="s">
        <v>15</v>
      </c>
      <c r="D151" s="11"/>
      <c r="E151" s="10" t="s">
        <v>1</v>
      </c>
      <c r="F151" s="61">
        <v>5</v>
      </c>
      <c r="G151" s="9">
        <f t="shared" si="5"/>
        <v>0</v>
      </c>
      <c r="H151" s="38"/>
      <c r="I151" s="25">
        <f t="shared" si="4"/>
        <v>0</v>
      </c>
      <c r="J151" s="7">
        <f t="shared" si="3"/>
        <v>0</v>
      </c>
      <c r="K151" s="6"/>
    </row>
    <row r="152" spans="1:11" ht="15">
      <c r="A152" s="58">
        <v>129</v>
      </c>
      <c r="B152" s="44" t="s">
        <v>136</v>
      </c>
      <c r="C152" s="40" t="s">
        <v>15</v>
      </c>
      <c r="D152" s="11"/>
      <c r="E152" s="10" t="s">
        <v>1</v>
      </c>
      <c r="F152" s="61">
        <v>5</v>
      </c>
      <c r="G152" s="9">
        <f t="shared" si="5"/>
        <v>0</v>
      </c>
      <c r="H152" s="38"/>
      <c r="I152" s="25">
        <f t="shared" si="4"/>
        <v>0</v>
      </c>
      <c r="J152" s="7">
        <f t="shared" ref="J152:J194" si="6">I152/F152</f>
        <v>0</v>
      </c>
      <c r="K152" s="6"/>
    </row>
    <row r="153" spans="1:11" ht="15">
      <c r="A153" s="58">
        <v>130</v>
      </c>
      <c r="B153" s="44" t="s">
        <v>133</v>
      </c>
      <c r="C153" s="40" t="s">
        <v>15</v>
      </c>
      <c r="D153" s="11"/>
      <c r="E153" s="10" t="s">
        <v>1</v>
      </c>
      <c r="F153" s="61">
        <v>43.2</v>
      </c>
      <c r="G153" s="9">
        <f t="shared" si="5"/>
        <v>0</v>
      </c>
      <c r="H153" s="38"/>
      <c r="I153" s="25">
        <f t="shared" ref="I153:I194" si="7">G153+G153*H153/100</f>
        <v>0</v>
      </c>
      <c r="J153" s="7">
        <f t="shared" si="6"/>
        <v>0</v>
      </c>
      <c r="K153" s="6"/>
    </row>
    <row r="154" spans="1:11" ht="15">
      <c r="A154" s="58">
        <v>131</v>
      </c>
      <c r="B154" s="44" t="s">
        <v>28</v>
      </c>
      <c r="C154" s="40" t="s">
        <v>79</v>
      </c>
      <c r="D154" s="11"/>
      <c r="E154" s="10" t="s">
        <v>1</v>
      </c>
      <c r="F154" s="61">
        <v>15</v>
      </c>
      <c r="G154" s="9">
        <f t="shared" si="5"/>
        <v>0</v>
      </c>
      <c r="H154" s="38"/>
      <c r="I154" s="25">
        <f t="shared" si="7"/>
        <v>0</v>
      </c>
      <c r="J154" s="7">
        <f t="shared" si="6"/>
        <v>0</v>
      </c>
      <c r="K154" s="6"/>
    </row>
    <row r="155" spans="1:11" ht="15">
      <c r="A155" s="58">
        <v>132</v>
      </c>
      <c r="B155" s="44" t="s">
        <v>115</v>
      </c>
      <c r="C155" s="40" t="s">
        <v>98</v>
      </c>
      <c r="D155" s="11"/>
      <c r="E155" s="10" t="s">
        <v>1</v>
      </c>
      <c r="F155" s="61">
        <v>15</v>
      </c>
      <c r="G155" s="9">
        <f t="shared" si="5"/>
        <v>0</v>
      </c>
      <c r="H155" s="38"/>
      <c r="I155" s="25">
        <f t="shared" si="7"/>
        <v>0</v>
      </c>
      <c r="J155" s="7">
        <f t="shared" si="6"/>
        <v>0</v>
      </c>
      <c r="K155" s="6"/>
    </row>
    <row r="156" spans="1:11" ht="15">
      <c r="A156" s="58">
        <v>133</v>
      </c>
      <c r="B156" s="44" t="s">
        <v>27</v>
      </c>
      <c r="C156" s="40" t="s">
        <v>22</v>
      </c>
      <c r="D156" s="11"/>
      <c r="E156" s="10" t="s">
        <v>1</v>
      </c>
      <c r="F156" s="61">
        <v>162.9</v>
      </c>
      <c r="G156" s="9">
        <f t="shared" si="5"/>
        <v>0</v>
      </c>
      <c r="H156" s="38"/>
      <c r="I156" s="25">
        <f t="shared" si="7"/>
        <v>0</v>
      </c>
      <c r="J156" s="7">
        <f t="shared" si="6"/>
        <v>0</v>
      </c>
      <c r="K156" s="6"/>
    </row>
    <row r="157" spans="1:11" ht="15">
      <c r="A157" s="58">
        <v>134</v>
      </c>
      <c r="B157" s="44" t="s">
        <v>192</v>
      </c>
      <c r="C157" s="40" t="s">
        <v>22</v>
      </c>
      <c r="D157" s="11"/>
      <c r="E157" s="10" t="s">
        <v>1</v>
      </c>
      <c r="F157" s="61">
        <v>75</v>
      </c>
      <c r="G157" s="9">
        <f t="shared" si="5"/>
        <v>0</v>
      </c>
      <c r="H157" s="38"/>
      <c r="I157" s="25">
        <f t="shared" si="7"/>
        <v>0</v>
      </c>
      <c r="J157" s="7">
        <f t="shared" si="6"/>
        <v>0</v>
      </c>
      <c r="K157" s="6"/>
    </row>
    <row r="158" spans="1:11" ht="15">
      <c r="A158" s="58">
        <v>135</v>
      </c>
      <c r="B158" s="44" t="s">
        <v>26</v>
      </c>
      <c r="C158" s="40" t="s">
        <v>6</v>
      </c>
      <c r="D158" s="11"/>
      <c r="E158" s="10" t="s">
        <v>1</v>
      </c>
      <c r="F158" s="61">
        <v>2</v>
      </c>
      <c r="G158" s="9">
        <f t="shared" si="5"/>
        <v>0</v>
      </c>
      <c r="H158" s="38"/>
      <c r="I158" s="25">
        <f t="shared" si="7"/>
        <v>0</v>
      </c>
      <c r="J158" s="7">
        <f t="shared" si="6"/>
        <v>0</v>
      </c>
      <c r="K158" s="6"/>
    </row>
    <row r="159" spans="1:11" ht="15">
      <c r="A159" s="58">
        <v>136</v>
      </c>
      <c r="B159" s="44" t="s">
        <v>25</v>
      </c>
      <c r="C159" s="40" t="s">
        <v>17</v>
      </c>
      <c r="D159" s="11"/>
      <c r="E159" s="10" t="s">
        <v>17</v>
      </c>
      <c r="F159" s="61">
        <v>34.019999999999996</v>
      </c>
      <c r="G159" s="9">
        <f t="shared" ref="G159:G194" si="8">D159*F159</f>
        <v>0</v>
      </c>
      <c r="H159" s="38"/>
      <c r="I159" s="25">
        <f t="shared" si="7"/>
        <v>0</v>
      </c>
      <c r="J159" s="7">
        <f t="shared" si="6"/>
        <v>0</v>
      </c>
      <c r="K159" s="6"/>
    </row>
    <row r="160" spans="1:11" ht="15">
      <c r="A160" s="58">
        <v>137</v>
      </c>
      <c r="B160" s="39" t="s">
        <v>118</v>
      </c>
      <c r="C160" s="40" t="s">
        <v>17</v>
      </c>
      <c r="D160" s="11"/>
      <c r="E160" s="10" t="s">
        <v>17</v>
      </c>
      <c r="F160" s="61">
        <v>101.97</v>
      </c>
      <c r="G160" s="9">
        <f t="shared" si="8"/>
        <v>0</v>
      </c>
      <c r="H160" s="55"/>
      <c r="I160" s="25">
        <f t="shared" si="7"/>
        <v>0</v>
      </c>
      <c r="J160" s="7">
        <f t="shared" si="6"/>
        <v>0</v>
      </c>
      <c r="K160" s="46"/>
    </row>
    <row r="161" spans="1:12" ht="15">
      <c r="A161" s="58">
        <v>138</v>
      </c>
      <c r="B161" s="44" t="s">
        <v>233</v>
      </c>
      <c r="C161" s="40" t="s">
        <v>17</v>
      </c>
      <c r="D161" s="6"/>
      <c r="E161" s="47" t="s">
        <v>17</v>
      </c>
      <c r="F161" s="61">
        <v>114.97499999999999</v>
      </c>
      <c r="G161" s="9">
        <f t="shared" si="8"/>
        <v>0</v>
      </c>
      <c r="H161" s="24"/>
      <c r="I161" s="25">
        <f t="shared" si="7"/>
        <v>0</v>
      </c>
      <c r="J161" s="7">
        <f t="shared" si="6"/>
        <v>0</v>
      </c>
      <c r="K161" s="6"/>
    </row>
    <row r="162" spans="1:12" ht="15">
      <c r="A162" s="58">
        <v>139</v>
      </c>
      <c r="B162" s="44" t="s">
        <v>168</v>
      </c>
      <c r="C162" s="40" t="s">
        <v>144</v>
      </c>
      <c r="D162" s="6"/>
      <c r="E162" s="47" t="s">
        <v>1</v>
      </c>
      <c r="F162" s="61">
        <v>2</v>
      </c>
      <c r="G162" s="9">
        <f t="shared" si="8"/>
        <v>0</v>
      </c>
      <c r="H162" s="47"/>
      <c r="I162" s="25">
        <f t="shared" si="7"/>
        <v>0</v>
      </c>
      <c r="J162" s="7">
        <f t="shared" si="6"/>
        <v>0</v>
      </c>
      <c r="K162" s="6"/>
    </row>
    <row r="163" spans="1:12" ht="15">
      <c r="A163" s="58">
        <v>140</v>
      </c>
      <c r="B163" s="44" t="s">
        <v>169</v>
      </c>
      <c r="C163" s="40" t="s">
        <v>144</v>
      </c>
      <c r="D163" s="49"/>
      <c r="E163" s="49" t="s">
        <v>1</v>
      </c>
      <c r="F163" s="61">
        <v>4.05</v>
      </c>
      <c r="G163" s="9">
        <f t="shared" si="8"/>
        <v>0</v>
      </c>
      <c r="H163" s="47"/>
      <c r="I163" s="25">
        <f t="shared" si="7"/>
        <v>0</v>
      </c>
      <c r="J163" s="7">
        <f t="shared" si="6"/>
        <v>0</v>
      </c>
      <c r="K163" s="6"/>
    </row>
    <row r="164" spans="1:12" ht="15">
      <c r="A164" s="58">
        <v>141</v>
      </c>
      <c r="B164" s="44" t="s">
        <v>170</v>
      </c>
      <c r="C164" s="40" t="s">
        <v>17</v>
      </c>
      <c r="D164" s="49"/>
      <c r="E164" s="49" t="s">
        <v>17</v>
      </c>
      <c r="F164" s="61">
        <v>4.7024999999999997</v>
      </c>
      <c r="G164" s="9">
        <f t="shared" si="8"/>
        <v>0</v>
      </c>
      <c r="H164" s="47"/>
      <c r="I164" s="25">
        <f t="shared" si="7"/>
        <v>0</v>
      </c>
      <c r="J164" s="7">
        <f t="shared" si="6"/>
        <v>0</v>
      </c>
      <c r="K164" s="6"/>
    </row>
    <row r="165" spans="1:12" ht="15.75">
      <c r="A165" s="58">
        <v>142</v>
      </c>
      <c r="B165" s="44" t="s">
        <v>234</v>
      </c>
      <c r="C165" s="40" t="s">
        <v>17</v>
      </c>
      <c r="D165" s="49"/>
      <c r="E165" s="49" t="s">
        <v>17</v>
      </c>
      <c r="F165" s="61">
        <v>22.5</v>
      </c>
      <c r="G165" s="9">
        <f t="shared" si="8"/>
        <v>0</v>
      </c>
      <c r="H165" s="47"/>
      <c r="I165" s="25">
        <f t="shared" si="7"/>
        <v>0</v>
      </c>
      <c r="J165" s="7">
        <f t="shared" si="6"/>
        <v>0</v>
      </c>
      <c r="K165" s="6"/>
      <c r="L165" s="32"/>
    </row>
    <row r="166" spans="1:12" ht="15">
      <c r="A166" s="58">
        <v>143</v>
      </c>
      <c r="B166" s="44" t="s">
        <v>235</v>
      </c>
      <c r="C166" s="40" t="s">
        <v>17</v>
      </c>
      <c r="D166" s="49"/>
      <c r="E166" s="49" t="s">
        <v>17</v>
      </c>
      <c r="F166" s="61">
        <v>15</v>
      </c>
      <c r="G166" s="9">
        <f t="shared" si="8"/>
        <v>0</v>
      </c>
      <c r="H166" s="47"/>
      <c r="I166" s="25">
        <f t="shared" si="7"/>
        <v>0</v>
      </c>
      <c r="J166" s="7">
        <f t="shared" si="6"/>
        <v>0</v>
      </c>
      <c r="K166" s="6"/>
    </row>
    <row r="167" spans="1:12" ht="15">
      <c r="A167" s="58">
        <v>144</v>
      </c>
      <c r="B167" s="44" t="s">
        <v>137</v>
      </c>
      <c r="C167" s="40" t="s">
        <v>17</v>
      </c>
      <c r="D167" s="49"/>
      <c r="E167" s="49" t="s">
        <v>17</v>
      </c>
      <c r="F167" s="61">
        <v>7</v>
      </c>
      <c r="G167" s="9">
        <f t="shared" si="8"/>
        <v>0</v>
      </c>
      <c r="H167" s="47"/>
      <c r="I167" s="25">
        <f t="shared" si="7"/>
        <v>0</v>
      </c>
      <c r="J167" s="7">
        <f t="shared" si="6"/>
        <v>0</v>
      </c>
      <c r="K167" s="6"/>
    </row>
    <row r="168" spans="1:12" ht="15.75" customHeight="1">
      <c r="A168" s="58">
        <v>145</v>
      </c>
      <c r="B168" s="44" t="s">
        <v>138</v>
      </c>
      <c r="C168" s="40" t="s">
        <v>17</v>
      </c>
      <c r="D168" s="49"/>
      <c r="E168" s="49" t="s">
        <v>17</v>
      </c>
      <c r="F168" s="61">
        <v>36.427500000000002</v>
      </c>
      <c r="G168" s="9">
        <f t="shared" si="8"/>
        <v>0</v>
      </c>
      <c r="H168" s="47"/>
      <c r="I168" s="25">
        <f t="shared" si="7"/>
        <v>0</v>
      </c>
      <c r="J168" s="7">
        <f t="shared" si="6"/>
        <v>0</v>
      </c>
      <c r="K168" s="6"/>
    </row>
    <row r="169" spans="1:12" ht="15">
      <c r="A169" s="58">
        <v>146</v>
      </c>
      <c r="B169" s="44" t="s">
        <v>24</v>
      </c>
      <c r="C169" s="40" t="s">
        <v>139</v>
      </c>
      <c r="D169" s="49"/>
      <c r="E169" s="49" t="s">
        <v>1</v>
      </c>
      <c r="F169" s="61">
        <v>150</v>
      </c>
      <c r="G169" s="9">
        <f t="shared" si="8"/>
        <v>0</v>
      </c>
      <c r="H169" s="47"/>
      <c r="I169" s="25">
        <f t="shared" si="7"/>
        <v>0</v>
      </c>
      <c r="J169" s="7">
        <f t="shared" si="6"/>
        <v>0</v>
      </c>
      <c r="K169" s="6"/>
    </row>
    <row r="170" spans="1:12" ht="15">
      <c r="A170" s="58">
        <v>147</v>
      </c>
      <c r="B170" s="39" t="s">
        <v>140</v>
      </c>
      <c r="C170" s="40" t="s">
        <v>141</v>
      </c>
      <c r="D170" s="49"/>
      <c r="E170" s="49" t="s">
        <v>1</v>
      </c>
      <c r="F170" s="61">
        <v>156.15</v>
      </c>
      <c r="G170" s="9">
        <f t="shared" si="8"/>
        <v>0</v>
      </c>
      <c r="H170" s="47"/>
      <c r="I170" s="25">
        <f t="shared" si="7"/>
        <v>0</v>
      </c>
      <c r="J170" s="7">
        <f t="shared" si="6"/>
        <v>0</v>
      </c>
      <c r="K170" s="6"/>
    </row>
    <row r="171" spans="1:12" ht="15">
      <c r="A171" s="58">
        <v>148</v>
      </c>
      <c r="B171" s="39" t="s">
        <v>23</v>
      </c>
      <c r="C171" s="40" t="s">
        <v>12</v>
      </c>
      <c r="D171" s="47"/>
      <c r="E171" s="47" t="s">
        <v>1</v>
      </c>
      <c r="F171" s="61">
        <v>109.35</v>
      </c>
      <c r="G171" s="9">
        <f t="shared" si="8"/>
        <v>0</v>
      </c>
      <c r="H171" s="47"/>
      <c r="I171" s="25">
        <f t="shared" si="7"/>
        <v>0</v>
      </c>
      <c r="J171" s="7">
        <f t="shared" si="6"/>
        <v>0</v>
      </c>
      <c r="K171" s="6"/>
    </row>
    <row r="172" spans="1:12" ht="15">
      <c r="A172" s="58">
        <v>149</v>
      </c>
      <c r="B172" s="44" t="s">
        <v>193</v>
      </c>
      <c r="C172" s="40" t="s">
        <v>12</v>
      </c>
      <c r="D172" s="47"/>
      <c r="E172" s="47" t="s">
        <v>1</v>
      </c>
      <c r="F172" s="61">
        <v>32.4</v>
      </c>
      <c r="G172" s="9">
        <f t="shared" si="8"/>
        <v>0</v>
      </c>
      <c r="H172" s="47"/>
      <c r="I172" s="25">
        <f t="shared" si="7"/>
        <v>0</v>
      </c>
      <c r="J172" s="7">
        <f t="shared" si="6"/>
        <v>0</v>
      </c>
      <c r="K172" s="6"/>
    </row>
    <row r="173" spans="1:12" ht="15">
      <c r="A173" s="58">
        <v>150</v>
      </c>
      <c r="B173" s="44" t="s">
        <v>194</v>
      </c>
      <c r="C173" s="40" t="s">
        <v>12</v>
      </c>
      <c r="D173" s="47"/>
      <c r="E173" s="47" t="s">
        <v>1</v>
      </c>
      <c r="F173" s="61">
        <v>10</v>
      </c>
      <c r="G173" s="9">
        <f t="shared" si="8"/>
        <v>0</v>
      </c>
      <c r="H173" s="47"/>
      <c r="I173" s="25">
        <f t="shared" si="7"/>
        <v>0</v>
      </c>
      <c r="J173" s="7">
        <f t="shared" si="6"/>
        <v>0</v>
      </c>
      <c r="K173" s="6"/>
    </row>
    <row r="174" spans="1:12" ht="15">
      <c r="A174" s="58">
        <v>151</v>
      </c>
      <c r="B174" s="44" t="s">
        <v>195</v>
      </c>
      <c r="C174" s="40" t="s">
        <v>171</v>
      </c>
      <c r="D174" s="47"/>
      <c r="E174" s="47" t="s">
        <v>1</v>
      </c>
      <c r="F174" s="61">
        <v>10</v>
      </c>
      <c r="G174" s="9">
        <f t="shared" si="8"/>
        <v>0</v>
      </c>
      <c r="H174" s="47"/>
      <c r="I174" s="25">
        <f t="shared" si="7"/>
        <v>0</v>
      </c>
      <c r="J174" s="7">
        <f t="shared" si="6"/>
        <v>0</v>
      </c>
      <c r="K174" s="6"/>
    </row>
    <row r="175" spans="1:12" ht="15">
      <c r="A175" s="58">
        <v>152</v>
      </c>
      <c r="B175" s="44" t="s">
        <v>21</v>
      </c>
      <c r="C175" s="40" t="s">
        <v>20</v>
      </c>
      <c r="D175" s="47"/>
      <c r="E175" s="50" t="s">
        <v>1</v>
      </c>
      <c r="F175" s="61">
        <v>1</v>
      </c>
      <c r="G175" s="9">
        <f t="shared" si="8"/>
        <v>0</v>
      </c>
      <c r="H175" s="50"/>
      <c r="I175" s="25">
        <f t="shared" si="7"/>
        <v>0</v>
      </c>
      <c r="J175" s="7">
        <f t="shared" si="6"/>
        <v>0</v>
      </c>
      <c r="K175" s="6"/>
    </row>
    <row r="176" spans="1:12" ht="15">
      <c r="A176" s="58">
        <v>153</v>
      </c>
      <c r="B176" s="44" t="s">
        <v>196</v>
      </c>
      <c r="C176" s="40" t="s">
        <v>19</v>
      </c>
      <c r="D176" s="47"/>
      <c r="E176" s="50" t="s">
        <v>1</v>
      </c>
      <c r="F176" s="61">
        <v>8.1</v>
      </c>
      <c r="G176" s="9">
        <f t="shared" si="8"/>
        <v>0</v>
      </c>
      <c r="H176" s="47"/>
      <c r="I176" s="25">
        <f t="shared" si="7"/>
        <v>0</v>
      </c>
      <c r="J176" s="7">
        <f t="shared" si="6"/>
        <v>0</v>
      </c>
      <c r="K176" s="6"/>
    </row>
    <row r="177" spans="1:11" ht="15">
      <c r="A177" s="58">
        <v>154</v>
      </c>
      <c r="B177" s="44" t="s">
        <v>197</v>
      </c>
      <c r="C177" s="40" t="s">
        <v>19</v>
      </c>
      <c r="D177" s="47"/>
      <c r="E177" s="47" t="s">
        <v>1</v>
      </c>
      <c r="F177" s="61">
        <v>2.7</v>
      </c>
      <c r="G177" s="9">
        <f t="shared" si="8"/>
        <v>0</v>
      </c>
      <c r="H177" s="47"/>
      <c r="I177" s="25">
        <f t="shared" si="7"/>
        <v>0</v>
      </c>
      <c r="J177" s="7">
        <f t="shared" si="6"/>
        <v>0</v>
      </c>
      <c r="K177" s="6"/>
    </row>
    <row r="178" spans="1:11" s="57" customFormat="1" ht="15">
      <c r="A178" s="58">
        <v>155</v>
      </c>
      <c r="B178" s="44" t="s">
        <v>18</v>
      </c>
      <c r="C178" s="45" t="s">
        <v>17</v>
      </c>
      <c r="D178" s="6"/>
      <c r="E178" s="6" t="s">
        <v>1</v>
      </c>
      <c r="F178" s="61">
        <v>17.055</v>
      </c>
      <c r="G178" s="9">
        <f t="shared" si="8"/>
        <v>0</v>
      </c>
      <c r="H178" s="59"/>
      <c r="I178" s="25">
        <f t="shared" si="7"/>
        <v>0</v>
      </c>
      <c r="J178" s="7">
        <f t="shared" si="6"/>
        <v>0</v>
      </c>
      <c r="K178" s="60"/>
    </row>
    <row r="179" spans="1:11" ht="15">
      <c r="A179" s="58">
        <v>156</v>
      </c>
      <c r="B179" s="44" t="s">
        <v>16</v>
      </c>
      <c r="C179" s="45" t="s">
        <v>15</v>
      </c>
      <c r="D179" s="47"/>
      <c r="E179" s="47" t="s">
        <v>1</v>
      </c>
      <c r="F179" s="61">
        <v>128.69999999999999</v>
      </c>
      <c r="G179" s="9">
        <f t="shared" si="8"/>
        <v>0</v>
      </c>
      <c r="H179" s="47"/>
      <c r="I179" s="25">
        <f t="shared" si="7"/>
        <v>0</v>
      </c>
      <c r="J179" s="7">
        <f t="shared" si="6"/>
        <v>0</v>
      </c>
      <c r="K179" s="6"/>
    </row>
    <row r="180" spans="1:11" ht="15">
      <c r="A180" s="58">
        <v>157</v>
      </c>
      <c r="B180" s="44" t="s">
        <v>14</v>
      </c>
      <c r="C180" s="45" t="s">
        <v>2</v>
      </c>
      <c r="D180" s="47"/>
      <c r="E180" s="47" t="s">
        <v>2</v>
      </c>
      <c r="F180" s="61">
        <v>60</v>
      </c>
      <c r="G180" s="9">
        <f t="shared" si="8"/>
        <v>0</v>
      </c>
      <c r="H180" s="47"/>
      <c r="I180" s="25">
        <f t="shared" si="7"/>
        <v>0</v>
      </c>
      <c r="J180" s="7">
        <f t="shared" si="6"/>
        <v>0</v>
      </c>
      <c r="K180" s="6"/>
    </row>
    <row r="181" spans="1:11" ht="15">
      <c r="A181" s="58">
        <v>158</v>
      </c>
      <c r="B181" s="44" t="s">
        <v>172</v>
      </c>
      <c r="C181" s="45" t="s">
        <v>129</v>
      </c>
      <c r="D181" s="6"/>
      <c r="E181" s="6" t="s">
        <v>1</v>
      </c>
      <c r="F181" s="61">
        <v>5</v>
      </c>
      <c r="G181" s="9">
        <f t="shared" si="8"/>
        <v>0</v>
      </c>
      <c r="H181" s="6"/>
      <c r="I181" s="25">
        <f t="shared" si="7"/>
        <v>0</v>
      </c>
      <c r="J181" s="7">
        <f t="shared" si="6"/>
        <v>0</v>
      </c>
      <c r="K181" s="6"/>
    </row>
    <row r="182" spans="1:11" ht="15">
      <c r="A182" s="58">
        <v>159</v>
      </c>
      <c r="B182" s="44" t="s">
        <v>173</v>
      </c>
      <c r="C182" s="45" t="s">
        <v>2</v>
      </c>
      <c r="D182" s="49"/>
      <c r="E182" s="49" t="s">
        <v>2</v>
      </c>
      <c r="F182" s="61">
        <v>5</v>
      </c>
      <c r="G182" s="9">
        <f t="shared" si="8"/>
        <v>0</v>
      </c>
      <c r="H182" s="47"/>
      <c r="I182" s="25">
        <f t="shared" si="7"/>
        <v>0</v>
      </c>
      <c r="J182" s="7">
        <f t="shared" si="6"/>
        <v>0</v>
      </c>
      <c r="K182" s="6"/>
    </row>
    <row r="183" spans="1:11" ht="15">
      <c r="A183" s="58">
        <v>160</v>
      </c>
      <c r="B183" s="44" t="s">
        <v>142</v>
      </c>
      <c r="C183" s="45" t="s">
        <v>2</v>
      </c>
      <c r="D183" s="49"/>
      <c r="E183" s="49" t="s">
        <v>2</v>
      </c>
      <c r="F183" s="61">
        <v>18.225000000000001</v>
      </c>
      <c r="G183" s="9">
        <f t="shared" si="8"/>
        <v>0</v>
      </c>
      <c r="H183" s="47"/>
      <c r="I183" s="25">
        <f t="shared" si="7"/>
        <v>0</v>
      </c>
      <c r="J183" s="7">
        <f t="shared" si="6"/>
        <v>0</v>
      </c>
      <c r="K183" s="6"/>
    </row>
    <row r="184" spans="1:11" ht="15">
      <c r="A184" s="58">
        <v>161</v>
      </c>
      <c r="B184" s="44" t="s">
        <v>142</v>
      </c>
      <c r="C184" s="45" t="s">
        <v>129</v>
      </c>
      <c r="D184" s="49"/>
      <c r="E184" s="49" t="s">
        <v>1</v>
      </c>
      <c r="F184" s="61">
        <v>5</v>
      </c>
      <c r="G184" s="9">
        <f t="shared" si="8"/>
        <v>0</v>
      </c>
      <c r="H184" s="47"/>
      <c r="I184" s="25">
        <f t="shared" si="7"/>
        <v>0</v>
      </c>
      <c r="J184" s="7">
        <f t="shared" si="6"/>
        <v>0</v>
      </c>
      <c r="K184" s="6"/>
    </row>
    <row r="185" spans="1:11" ht="15">
      <c r="A185" s="58">
        <v>162</v>
      </c>
      <c r="B185" s="44" t="s">
        <v>13</v>
      </c>
      <c r="C185" s="45" t="s">
        <v>12</v>
      </c>
      <c r="D185" s="49"/>
      <c r="E185" s="61" t="s">
        <v>1</v>
      </c>
      <c r="F185" s="61">
        <v>107.55</v>
      </c>
      <c r="G185" s="9">
        <f t="shared" si="8"/>
        <v>0</v>
      </c>
      <c r="H185" s="47"/>
      <c r="I185" s="25">
        <f t="shared" si="7"/>
        <v>0</v>
      </c>
      <c r="J185" s="7">
        <f t="shared" si="6"/>
        <v>0</v>
      </c>
      <c r="K185" s="6"/>
    </row>
    <row r="186" spans="1:11" ht="15">
      <c r="A186" s="58">
        <v>163</v>
      </c>
      <c r="B186" s="44" t="s">
        <v>11</v>
      </c>
      <c r="C186" s="45" t="s">
        <v>4</v>
      </c>
      <c r="D186" s="49"/>
      <c r="E186" s="49" t="s">
        <v>1</v>
      </c>
      <c r="F186" s="61">
        <v>2</v>
      </c>
      <c r="G186" s="9">
        <f t="shared" si="8"/>
        <v>0</v>
      </c>
      <c r="H186" s="47"/>
      <c r="I186" s="25">
        <f t="shared" si="7"/>
        <v>0</v>
      </c>
      <c r="J186" s="7">
        <f t="shared" si="6"/>
        <v>0</v>
      </c>
      <c r="K186" s="6"/>
    </row>
    <row r="187" spans="1:11" ht="15">
      <c r="A187" s="58">
        <v>164</v>
      </c>
      <c r="B187" s="44" t="s">
        <v>10</v>
      </c>
      <c r="C187" s="45" t="s">
        <v>120</v>
      </c>
      <c r="D187" s="49"/>
      <c r="E187" s="49" t="s">
        <v>1</v>
      </c>
      <c r="F187" s="61">
        <v>161.1</v>
      </c>
      <c r="G187" s="9">
        <f t="shared" si="8"/>
        <v>0</v>
      </c>
      <c r="H187" s="47"/>
      <c r="I187" s="25">
        <f t="shared" si="7"/>
        <v>0</v>
      </c>
      <c r="J187" s="7">
        <f t="shared" si="6"/>
        <v>0</v>
      </c>
      <c r="K187" s="6"/>
    </row>
    <row r="188" spans="1:11" ht="15">
      <c r="A188" s="58">
        <v>165</v>
      </c>
      <c r="B188" s="44" t="s">
        <v>174</v>
      </c>
      <c r="C188" s="45" t="s">
        <v>175</v>
      </c>
      <c r="D188" s="49"/>
      <c r="E188" s="49" t="s">
        <v>1</v>
      </c>
      <c r="F188" s="61">
        <v>1</v>
      </c>
      <c r="G188" s="9">
        <f t="shared" si="8"/>
        <v>0</v>
      </c>
      <c r="H188" s="47"/>
      <c r="I188" s="25">
        <f t="shared" si="7"/>
        <v>0</v>
      </c>
      <c r="J188" s="7">
        <f t="shared" si="6"/>
        <v>0</v>
      </c>
      <c r="K188" s="6"/>
    </row>
    <row r="189" spans="1:11" ht="15">
      <c r="A189" s="58">
        <v>166</v>
      </c>
      <c r="B189" s="44" t="s">
        <v>8</v>
      </c>
      <c r="C189" s="45" t="s">
        <v>3</v>
      </c>
      <c r="D189" s="47"/>
      <c r="E189" s="47" t="s">
        <v>1</v>
      </c>
      <c r="F189" s="61">
        <v>100</v>
      </c>
      <c r="G189" s="9">
        <f t="shared" si="8"/>
        <v>0</v>
      </c>
      <c r="H189" s="47"/>
      <c r="I189" s="25">
        <f t="shared" si="7"/>
        <v>0</v>
      </c>
      <c r="J189" s="7">
        <f t="shared" si="6"/>
        <v>0</v>
      </c>
      <c r="K189" s="6"/>
    </row>
    <row r="190" spans="1:11" ht="15">
      <c r="A190" s="58">
        <v>167</v>
      </c>
      <c r="B190" s="44" t="s">
        <v>143</v>
      </c>
      <c r="C190" s="45" t="s">
        <v>31</v>
      </c>
      <c r="D190" s="47"/>
      <c r="E190" s="47" t="s">
        <v>1</v>
      </c>
      <c r="F190" s="61">
        <v>14.04</v>
      </c>
      <c r="G190" s="9">
        <f t="shared" si="8"/>
        <v>0</v>
      </c>
      <c r="H190" s="47"/>
      <c r="I190" s="25">
        <f t="shared" si="7"/>
        <v>0</v>
      </c>
      <c r="J190" s="7">
        <f t="shared" si="6"/>
        <v>0</v>
      </c>
      <c r="K190" s="6"/>
    </row>
    <row r="191" spans="1:11" ht="15">
      <c r="A191" s="58">
        <v>168</v>
      </c>
      <c r="B191" s="44" t="s">
        <v>7</v>
      </c>
      <c r="C191" s="45" t="s">
        <v>6</v>
      </c>
      <c r="D191" s="47"/>
      <c r="E191" s="47" t="s">
        <v>1</v>
      </c>
      <c r="F191" s="61">
        <v>15</v>
      </c>
      <c r="G191" s="9">
        <f t="shared" si="8"/>
        <v>0</v>
      </c>
      <c r="H191" s="47"/>
      <c r="I191" s="25">
        <f t="shared" si="7"/>
        <v>0</v>
      </c>
      <c r="J191" s="7">
        <f t="shared" si="6"/>
        <v>0</v>
      </c>
      <c r="K191" s="6"/>
    </row>
    <row r="192" spans="1:11" ht="15">
      <c r="A192" s="58">
        <v>169</v>
      </c>
      <c r="B192" s="44" t="s">
        <v>5</v>
      </c>
      <c r="C192" s="45" t="s">
        <v>4</v>
      </c>
      <c r="D192" s="47"/>
      <c r="E192" s="47" t="s">
        <v>1</v>
      </c>
      <c r="F192" s="61">
        <v>3.15</v>
      </c>
      <c r="G192" s="9">
        <f t="shared" si="8"/>
        <v>0</v>
      </c>
      <c r="H192" s="47"/>
      <c r="I192" s="25">
        <f t="shared" si="7"/>
        <v>0</v>
      </c>
      <c r="J192" s="7">
        <f t="shared" si="6"/>
        <v>0</v>
      </c>
      <c r="K192" s="6"/>
    </row>
    <row r="193" spans="1:11" ht="15">
      <c r="A193" s="58">
        <v>170</v>
      </c>
      <c r="B193" s="44" t="s">
        <v>119</v>
      </c>
      <c r="C193" s="45" t="s">
        <v>40</v>
      </c>
      <c r="D193" s="47"/>
      <c r="E193" s="50" t="s">
        <v>1</v>
      </c>
      <c r="F193" s="61">
        <v>268.2</v>
      </c>
      <c r="G193" s="9">
        <f t="shared" si="8"/>
        <v>0</v>
      </c>
      <c r="H193" s="50"/>
      <c r="I193" s="25">
        <f t="shared" si="7"/>
        <v>0</v>
      </c>
      <c r="J193" s="7">
        <f t="shared" si="6"/>
        <v>0</v>
      </c>
      <c r="K193" s="6"/>
    </row>
    <row r="194" spans="1:11" ht="15">
      <c r="A194" s="58">
        <v>171</v>
      </c>
      <c r="B194" s="56" t="s">
        <v>176</v>
      </c>
      <c r="C194" s="62" t="s">
        <v>2</v>
      </c>
      <c r="D194" s="6"/>
      <c r="E194" s="6" t="s">
        <v>2</v>
      </c>
      <c r="F194" s="61">
        <v>54.674999999999997</v>
      </c>
      <c r="G194" s="9">
        <f t="shared" si="8"/>
        <v>0</v>
      </c>
      <c r="H194" s="6"/>
      <c r="I194" s="25">
        <f t="shared" si="7"/>
        <v>0</v>
      </c>
      <c r="J194" s="7">
        <f t="shared" si="6"/>
        <v>0</v>
      </c>
      <c r="K194" s="6"/>
    </row>
    <row r="195" spans="1:11" ht="15.75">
      <c r="A195" s="58"/>
      <c r="B195" s="44"/>
      <c r="C195" s="45"/>
      <c r="D195" s="6"/>
      <c r="E195" s="6"/>
      <c r="F195" s="71"/>
      <c r="G195" s="54"/>
      <c r="H195" s="6"/>
      <c r="I195" s="48"/>
      <c r="J195" s="48"/>
      <c r="K195" s="6"/>
    </row>
    <row r="196" spans="1:11" ht="16.5" thickBot="1">
      <c r="A196" s="63"/>
      <c r="B196" s="56"/>
      <c r="C196" s="62"/>
      <c r="D196" s="46"/>
      <c r="E196" s="46"/>
      <c r="F196" s="68"/>
      <c r="G196" s="54"/>
      <c r="H196" s="46"/>
      <c r="I196" s="48"/>
      <c r="J196" s="48"/>
      <c r="K196" s="46"/>
    </row>
    <row r="197" spans="1:11" ht="15.75" thickBot="1">
      <c r="A197" s="64"/>
      <c r="B197" s="69" t="s">
        <v>0</v>
      </c>
      <c r="C197" s="65"/>
      <c r="D197" s="65"/>
      <c r="E197" s="65"/>
      <c r="F197" s="66"/>
      <c r="G197" s="70">
        <f>SUM(G24:G196)</f>
        <v>0</v>
      </c>
      <c r="H197" s="65"/>
      <c r="I197" s="70">
        <f>SUM(I24:I196)</f>
        <v>0</v>
      </c>
      <c r="J197" s="65"/>
      <c r="K197" s="67"/>
    </row>
    <row r="204" spans="1:11" ht="15.75">
      <c r="B204" s="28" t="s">
        <v>158</v>
      </c>
      <c r="C204" s="26"/>
      <c r="D204" s="26"/>
      <c r="E204" s="26"/>
      <c r="F204" s="26"/>
      <c r="G204" s="27"/>
      <c r="H204" s="1"/>
      <c r="I204" s="1"/>
    </row>
    <row r="205" spans="1:11" ht="15.75">
      <c r="B205" s="28" t="s">
        <v>177</v>
      </c>
      <c r="C205" s="26"/>
      <c r="D205" s="26"/>
      <c r="E205" s="26"/>
      <c r="F205" s="26"/>
      <c r="G205" s="27"/>
      <c r="H205" s="1"/>
      <c r="I205" s="1"/>
    </row>
    <row r="206" spans="1:11">
      <c r="B206" s="29"/>
      <c r="C206" s="26"/>
      <c r="D206" s="26"/>
      <c r="E206" s="26"/>
      <c r="F206" s="26"/>
      <c r="G206" s="27"/>
      <c r="H206" s="1"/>
      <c r="I206" s="1"/>
    </row>
    <row r="207" spans="1:11">
      <c r="B207" s="29"/>
      <c r="C207" s="26"/>
      <c r="D207" s="26"/>
      <c r="E207" s="30"/>
      <c r="F207" s="26"/>
      <c r="G207" s="27"/>
      <c r="H207" s="1"/>
      <c r="I207" s="1"/>
    </row>
    <row r="208" spans="1:11" ht="15.75">
      <c r="B208" s="28" t="s">
        <v>159</v>
      </c>
      <c r="C208" s="26"/>
      <c r="D208" s="26"/>
      <c r="E208" s="26"/>
      <c r="F208" s="26"/>
      <c r="G208" s="27"/>
      <c r="H208" s="1"/>
      <c r="I208" s="1"/>
    </row>
    <row r="209" spans="2:9">
      <c r="B209" s="31"/>
      <c r="C209" s="26"/>
      <c r="D209" s="26"/>
      <c r="E209" s="26"/>
      <c r="F209" s="26"/>
      <c r="G209" s="27"/>
      <c r="H209" s="1"/>
      <c r="I209" s="1"/>
    </row>
    <row r="210" spans="2:9">
      <c r="B210" s="31"/>
      <c r="C210" s="26"/>
      <c r="D210" s="26"/>
      <c r="E210" s="26"/>
      <c r="F210" s="26"/>
      <c r="G210" s="27"/>
      <c r="H210" s="1"/>
      <c r="I210" s="1"/>
    </row>
    <row r="211" spans="2:9">
      <c r="B211" s="5"/>
      <c r="C211" s="2"/>
      <c r="D211" s="2"/>
      <c r="E211" s="2"/>
      <c r="F211" s="2"/>
      <c r="G211" s="1"/>
      <c r="H211" s="1"/>
      <c r="I211" s="1"/>
    </row>
    <row r="212" spans="2:9">
      <c r="B212" s="5"/>
      <c r="C212" s="2"/>
      <c r="D212" s="2"/>
      <c r="E212" s="2"/>
      <c r="F212" s="2"/>
      <c r="G212" s="1"/>
      <c r="H212" s="1"/>
      <c r="I212" s="1"/>
    </row>
    <row r="213" spans="2:9">
      <c r="B213" s="5"/>
      <c r="C213" s="2"/>
      <c r="D213" s="2"/>
      <c r="E213" s="2"/>
      <c r="F213" s="2"/>
      <c r="G213" s="1"/>
      <c r="H213" s="1"/>
    </row>
    <row r="214" spans="2:9">
      <c r="B214" s="5" t="s">
        <v>160</v>
      </c>
      <c r="C214" s="2"/>
      <c r="D214" s="2"/>
      <c r="E214" s="2"/>
      <c r="F214" s="3" t="s">
        <v>161</v>
      </c>
      <c r="G214" s="1"/>
      <c r="H214" s="1"/>
    </row>
    <row r="215" spans="2:9">
      <c r="B215" t="s">
        <v>162</v>
      </c>
      <c r="C215" s="2"/>
      <c r="D215" s="2"/>
      <c r="E215" s="3"/>
      <c r="F215" t="s">
        <v>163</v>
      </c>
      <c r="G215" s="1"/>
      <c r="H215" s="4"/>
    </row>
  </sheetData>
  <mergeCells count="9">
    <mergeCell ref="A20:J20"/>
    <mergeCell ref="A22:A23"/>
    <mergeCell ref="D22:D23"/>
    <mergeCell ref="E22:E23"/>
    <mergeCell ref="F22:F23"/>
    <mergeCell ref="G22:G23"/>
    <mergeCell ref="H22:H23"/>
    <mergeCell ref="I22:I23"/>
    <mergeCell ref="J22:J23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6" manualBreakCount="6">
    <brk id="30" max="19" man="1"/>
    <brk id="59" max="19" man="1"/>
    <brk id="89" max="19" man="1"/>
    <brk id="119" max="19" man="1"/>
    <brk id="149" max="19" man="1"/>
    <brk id="179" max="19" man="1"/>
  </rowBreaks>
  <colBreaks count="1" manualBreakCount="1">
    <brk id="11" max="2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 ogólnospożywcze  zał nr 1 2024</vt:lpstr>
      <vt:lpstr>' ogólnospożywcze  zał nr 1 2024'!Obszar_wydruku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Admin</cp:lastModifiedBy>
  <cp:lastPrinted>2020-12-08T13:14:56Z</cp:lastPrinted>
  <dcterms:created xsi:type="dcterms:W3CDTF">2016-12-14T11:09:28Z</dcterms:created>
  <dcterms:modified xsi:type="dcterms:W3CDTF">2024-09-02T11:04:50Z</dcterms:modified>
</cp:coreProperties>
</file>