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240" windowHeight="11760"/>
  </bookViews>
  <sheets>
    <sheet name="warzywa i owoce zał nr 1 2024" sheetId="2" r:id="rId1"/>
  </sheets>
  <definedNames>
    <definedName name="_xlnm.Print_Area" localSheetId="0">'warzywa i owoce zał nr 1 2024'!$A$1:$J$153</definedName>
  </definedNames>
  <calcPr calcId="125725"/>
</workbook>
</file>

<file path=xl/calcChain.xml><?xml version="1.0" encoding="utf-8"?>
<calcChain xmlns="http://schemas.openxmlformats.org/spreadsheetml/2006/main">
  <c r="H30" i="2"/>
  <c r="I30" s="1"/>
  <c r="H36"/>
  <c r="I36" s="1"/>
  <c r="F25"/>
  <c r="H25" s="1"/>
  <c r="I25" s="1"/>
  <c r="F26"/>
  <c r="H26" s="1"/>
  <c r="I26" s="1"/>
  <c r="F27"/>
  <c r="H27" s="1"/>
  <c r="I27" s="1"/>
  <c r="F28"/>
  <c r="H28" s="1"/>
  <c r="I28" s="1"/>
  <c r="F29"/>
  <c r="H29" s="1"/>
  <c r="I29" s="1"/>
  <c r="F30"/>
  <c r="F31"/>
  <c r="H31" s="1"/>
  <c r="I31" s="1"/>
  <c r="F32"/>
  <c r="H32" s="1"/>
  <c r="I32" s="1"/>
  <c r="F33"/>
  <c r="H33" s="1"/>
  <c r="I33" s="1"/>
  <c r="F34"/>
  <c r="H34" s="1"/>
  <c r="I34" s="1"/>
  <c r="F35"/>
  <c r="H35" s="1"/>
  <c r="I35" s="1"/>
  <c r="F36"/>
  <c r="F37"/>
  <c r="H37" s="1"/>
  <c r="F38"/>
  <c r="H38" s="1"/>
  <c r="I38" s="1"/>
  <c r="F39"/>
  <c r="H39" s="1"/>
  <c r="I39" s="1"/>
  <c r="F40"/>
  <c r="H40" s="1"/>
  <c r="I40" s="1"/>
  <c r="F41"/>
  <c r="H41" s="1"/>
  <c r="I41" s="1"/>
  <c r="F42"/>
  <c r="H42" s="1"/>
  <c r="I42" s="1"/>
  <c r="F43"/>
  <c r="H43" s="1"/>
  <c r="I43" s="1"/>
  <c r="F44"/>
  <c r="H44" s="1"/>
  <c r="I44" s="1"/>
  <c r="F45"/>
  <c r="H45" s="1"/>
  <c r="I45" s="1"/>
  <c r="F46"/>
  <c r="H46" s="1"/>
  <c r="I46" s="1"/>
  <c r="F47"/>
  <c r="H47" s="1"/>
  <c r="I47" s="1"/>
  <c r="F48"/>
  <c r="H48" s="1"/>
  <c r="I48" s="1"/>
  <c r="F49"/>
  <c r="H49" s="1"/>
  <c r="I49" s="1"/>
  <c r="F50"/>
  <c r="H50" s="1"/>
  <c r="I50" s="1"/>
  <c r="F51"/>
  <c r="H51" s="1"/>
  <c r="I51" s="1"/>
  <c r="F52"/>
  <c r="H52" s="1"/>
  <c r="I52" s="1"/>
  <c r="F53"/>
  <c r="H53" s="1"/>
  <c r="I53" s="1"/>
  <c r="F54"/>
  <c r="H54" s="1"/>
  <c r="I54" s="1"/>
  <c r="F55"/>
  <c r="H55" s="1"/>
  <c r="I55" s="1"/>
  <c r="F56"/>
  <c r="H56" s="1"/>
  <c r="I56" s="1"/>
  <c r="F57"/>
  <c r="H57" s="1"/>
  <c r="I57" s="1"/>
  <c r="F58"/>
  <c r="H58" s="1"/>
  <c r="I58" s="1"/>
  <c r="F59"/>
  <c r="H59" s="1"/>
  <c r="I59" s="1"/>
  <c r="F60"/>
  <c r="H60" s="1"/>
  <c r="I60" s="1"/>
  <c r="F61"/>
  <c r="H61" s="1"/>
  <c r="I61" s="1"/>
  <c r="F62"/>
  <c r="H62" s="1"/>
  <c r="I62" s="1"/>
  <c r="F63"/>
  <c r="H63" s="1"/>
  <c r="I63" s="1"/>
  <c r="F64"/>
  <c r="H64" s="1"/>
  <c r="I64" s="1"/>
  <c r="F65"/>
  <c r="H65" s="1"/>
  <c r="I65" s="1"/>
  <c r="F66"/>
  <c r="H66" s="1"/>
  <c r="I66" s="1"/>
  <c r="F67"/>
  <c r="H67" s="1"/>
  <c r="I67" s="1"/>
  <c r="F68"/>
  <c r="H68" s="1"/>
  <c r="I68" s="1"/>
  <c r="F69"/>
  <c r="H69" s="1"/>
  <c r="I69" s="1"/>
  <c r="F70"/>
  <c r="H70" s="1"/>
  <c r="I70" s="1"/>
  <c r="F71"/>
  <c r="H71" s="1"/>
  <c r="I71" s="1"/>
  <c r="F72"/>
  <c r="H72" s="1"/>
  <c r="I72" s="1"/>
  <c r="F73"/>
  <c r="H73" s="1"/>
  <c r="I73" s="1"/>
  <c r="F74"/>
  <c r="H74" s="1"/>
  <c r="I74" s="1"/>
  <c r="F75"/>
  <c r="H75" s="1"/>
  <c r="I75" s="1"/>
  <c r="F76"/>
  <c r="H76" s="1"/>
  <c r="I76" s="1"/>
  <c r="F77"/>
  <c r="H77" s="1"/>
  <c r="I77" s="1"/>
  <c r="F78"/>
  <c r="H78" s="1"/>
  <c r="I78" s="1"/>
  <c r="F79"/>
  <c r="H79" s="1"/>
  <c r="I79" s="1"/>
  <c r="F80"/>
  <c r="H80" s="1"/>
  <c r="I80" s="1"/>
  <c r="F81"/>
  <c r="H81" s="1"/>
  <c r="I81" s="1"/>
  <c r="F82"/>
  <c r="H82" s="1"/>
  <c r="I82" s="1"/>
  <c r="F83"/>
  <c r="H83" s="1"/>
  <c r="I83" s="1"/>
  <c r="F84"/>
  <c r="H84" s="1"/>
  <c r="I84" s="1"/>
  <c r="F85"/>
  <c r="H85" s="1"/>
  <c r="I85" s="1"/>
  <c r="F86"/>
  <c r="H86" s="1"/>
  <c r="I86" s="1"/>
  <c r="F87"/>
  <c r="H87" s="1"/>
  <c r="I87" s="1"/>
  <c r="F88"/>
  <c r="H88" s="1"/>
  <c r="I88" s="1"/>
  <c r="F89"/>
  <c r="H89" s="1"/>
  <c r="I89" s="1"/>
  <c r="F90"/>
  <c r="H90" s="1"/>
  <c r="I90" s="1"/>
  <c r="F91"/>
  <c r="H91" s="1"/>
  <c r="I91" s="1"/>
  <c r="F92"/>
  <c r="H92" s="1"/>
  <c r="I92" s="1"/>
  <c r="F93"/>
  <c r="H93" s="1"/>
  <c r="I93" s="1"/>
  <c r="F94"/>
  <c r="H94" s="1"/>
  <c r="I94" s="1"/>
  <c r="F95"/>
  <c r="H95" s="1"/>
  <c r="I95" s="1"/>
  <c r="F96"/>
  <c r="H96" s="1"/>
  <c r="I96" s="1"/>
  <c r="F97"/>
  <c r="H97" s="1"/>
  <c r="I97" s="1"/>
  <c r="F98"/>
  <c r="H98" s="1"/>
  <c r="I98" s="1"/>
  <c r="F99"/>
  <c r="H99" s="1"/>
  <c r="I99" s="1"/>
  <c r="F100"/>
  <c r="H100" s="1"/>
  <c r="I100" s="1"/>
  <c r="F101"/>
  <c r="H101" s="1"/>
  <c r="I101" s="1"/>
  <c r="F102"/>
  <c r="H102" s="1"/>
  <c r="I102" s="1"/>
  <c r="F103"/>
  <c r="H103" s="1"/>
  <c r="I103" s="1"/>
  <c r="F104"/>
  <c r="H104" s="1"/>
  <c r="I104" s="1"/>
  <c r="F105"/>
  <c r="H105" s="1"/>
  <c r="I105" s="1"/>
  <c r="F106"/>
  <c r="H106" s="1"/>
  <c r="I106" s="1"/>
  <c r="F107"/>
  <c r="H107" s="1"/>
  <c r="I107" s="1"/>
  <c r="F108"/>
  <c r="H108" s="1"/>
  <c r="I108" s="1"/>
  <c r="F109"/>
  <c r="H109" s="1"/>
  <c r="I109" s="1"/>
  <c r="F110"/>
  <c r="H110" s="1"/>
  <c r="I110" s="1"/>
  <c r="F111"/>
  <c r="H111" s="1"/>
  <c r="I111" s="1"/>
  <c r="F112"/>
  <c r="H112" s="1"/>
  <c r="I112" s="1"/>
  <c r="F113"/>
  <c r="H113" s="1"/>
  <c r="I113" s="1"/>
  <c r="F114"/>
  <c r="H114" s="1"/>
  <c r="I114" s="1"/>
  <c r="F115"/>
  <c r="H115" s="1"/>
  <c r="I115" s="1"/>
  <c r="F116"/>
  <c r="H116" s="1"/>
  <c r="I116" s="1"/>
  <c r="F117"/>
  <c r="H117" s="1"/>
  <c r="I117" s="1"/>
  <c r="F118"/>
  <c r="H118" s="1"/>
  <c r="I118" s="1"/>
  <c r="F119"/>
  <c r="H119" s="1"/>
  <c r="I119" s="1"/>
  <c r="F120"/>
  <c r="H120" s="1"/>
  <c r="I120" s="1"/>
  <c r="F121"/>
  <c r="H121" s="1"/>
  <c r="I121" s="1"/>
  <c r="F122"/>
  <c r="H122" s="1"/>
  <c r="I122" s="1"/>
  <c r="F123"/>
  <c r="H123" s="1"/>
  <c r="I123" s="1"/>
  <c r="F124"/>
  <c r="H124" s="1"/>
  <c r="I124" s="1"/>
  <c r="F125"/>
  <c r="H125" s="1"/>
  <c r="I125" s="1"/>
  <c r="F126"/>
  <c r="H126" s="1"/>
  <c r="I126" s="1"/>
  <c r="F127"/>
  <c r="H127" s="1"/>
  <c r="I127" s="1"/>
  <c r="F128"/>
  <c r="H128" s="1"/>
  <c r="I128" s="1"/>
  <c r="F129"/>
  <c r="H129" s="1"/>
  <c r="I129" s="1"/>
  <c r="F130"/>
  <c r="H130" s="1"/>
  <c r="I130" s="1"/>
  <c r="F131"/>
  <c r="H131" s="1"/>
  <c r="I131" s="1"/>
  <c r="F132"/>
  <c r="H132" s="1"/>
  <c r="I132" s="1"/>
  <c r="F133"/>
  <c r="H133" s="1"/>
  <c r="I133" s="1"/>
  <c r="F134"/>
  <c r="H134" s="1"/>
  <c r="I134" s="1"/>
  <c r="I37" l="1"/>
  <c r="F24"/>
  <c r="F135" s="1"/>
  <c r="H24" l="1"/>
  <c r="H135" s="1"/>
  <c r="I24" l="1"/>
</calcChain>
</file>

<file path=xl/sharedStrings.xml><?xml version="1.0" encoding="utf-8"?>
<sst xmlns="http://schemas.openxmlformats.org/spreadsheetml/2006/main" count="252" uniqueCount="143">
  <si>
    <t>kg</t>
  </si>
  <si>
    <t xml:space="preserve">Ziemniaki, bulwy dojrzałe, niezzieleniałe, czyste, suche, nienadmarznięte, bez uszkodzeń i szkodników </t>
  </si>
  <si>
    <t xml:space="preserve">Ziemniaki młode, bulwy dojrzałe, niezzieleniałe, czyste, suche,  bez uszkodzeń i szkodników </t>
  </si>
  <si>
    <t>Wiśnie mrożone</t>
  </si>
  <si>
    <t>Winogron, bez oznak psucia, bez szkodników, bez uszkodzeń mechanicznych, czysty</t>
  </si>
  <si>
    <t>Truskawki świeże, bez oznak psucia, bez szkodników, bez uszkodzeń mechanicznych, czyste</t>
  </si>
  <si>
    <t>Truskawki mrożone</t>
  </si>
  <si>
    <t>szt</t>
  </si>
  <si>
    <t xml:space="preserve">Szczypior- z oznakami  świeżości -pęczek, , zielony bez części korzennej, bez przebarwień, </t>
  </si>
  <si>
    <t>Soczewica czerwona,ziarna suche, bez uszkodzeń mechanicznych i szkodników</t>
  </si>
  <si>
    <t>Sliwki węgierki- świeże, czyste, bez oznak psucia, bez uszkodzeń mechanicznych i szkodników</t>
  </si>
  <si>
    <t>Seler, świeży, czysty, bez oznak psucia, bez uszkodzeń mechanicznych i szkodników</t>
  </si>
  <si>
    <t>Sałata zielona, świeża, czysta, bez uszkodzen mechanicznych i szkodników, bez oznak psucia</t>
  </si>
  <si>
    <t>Sałata lodowa, świeża, czysta, bez uszkodzen mechanicznych i szkodników, bez oznak psucia</t>
  </si>
  <si>
    <t>Rzodkiewka- peczek, świeża, czysta, bez uszkodzeń mechanicznych i bez szkodników, bez oznak psucia</t>
  </si>
  <si>
    <t>Przecier pomidorowy 0,5l</t>
  </si>
  <si>
    <t>Por, świeży, czysty, bez uszkodzen mechanicznych i bez szkodników</t>
  </si>
  <si>
    <t>Pomidory, dojrzałe, bez oznak psucia, bez uszkodzeń mechanicznych,</t>
  </si>
  <si>
    <t>Pomarańcze, dojrzałe, bez oznak psucia, bez uszkodzeń mechanicznych,</t>
  </si>
  <si>
    <t>Pietruszka zielona- pęczek- świeża, czysta, bez uszkodzeń mechanicznych i bez szkodników, bez oznak psucia</t>
  </si>
  <si>
    <t>Pietruszka korzeń- świeża, czysta, bez uszkodzeń mechanicznych i bez szkodników, bez oznak psucia</t>
  </si>
  <si>
    <t>Pieczarki, świeże, o jasnej barwie, bez oznak psucia, bez uszkodzeń mechanicznych i bez szkodników</t>
  </si>
  <si>
    <t>Papryka żółta - świeża, czysta, bez uszkodzeń mechanicznych i bez szkodników, bez oznak psucia</t>
  </si>
  <si>
    <t>Papryka zielona - świeża, czysta, bez uszkodzeń mechanicznych i bez szkodników, bez oznak psucia</t>
  </si>
  <si>
    <t>Papryka czerwona- świeża, czysta, bez uszkodzeń mechanicznych i bez szkodników, bez oznak psucia</t>
  </si>
  <si>
    <t>Ogórki zielone - gruntowe,szklarniowe, czyste, bez uszkodzeń mechanicznych, bez szkodników, bez oznak psucia</t>
  </si>
  <si>
    <t>Ogórki kiszone, świeże, bez szkodników</t>
  </si>
  <si>
    <t>Nektarynki, dojrzałe, bez oznak psucia, bez uszkodzeń mechanicznych,</t>
  </si>
  <si>
    <t>Marchew, bez uszkodzeń mechanicznych, bez oznak psucia, bez szkodników</t>
  </si>
  <si>
    <t>Mandarynki, dojrzałe, bez oznak psucia, bez uszkodzeń mechanicznych,</t>
  </si>
  <si>
    <t>Maliny mrożone</t>
  </si>
  <si>
    <t xml:space="preserve">Kukurydza ,,Bonduella,,    lub równoważna                                   400g          </t>
  </si>
  <si>
    <t xml:space="preserve">Koper z oznakami  świeżości -pęczek, , zielony bez części korzennej, bez przebarwień, </t>
  </si>
  <si>
    <t>Kiwi, świeże, niezwiędnięte, bez uszkodzeń mechannicznych i bez szkodników,</t>
  </si>
  <si>
    <t>Kapusta pekińska świeża, czysta, niezwiędnieta, nieuszkodzona, jednolita odmianowo, bez szkodników</t>
  </si>
  <si>
    <t>Kapusta młoda świeża, czysta, niezwiędnieta, nieuszkodzona, jednolita odmianowo, bez szkodników</t>
  </si>
  <si>
    <t>Kapusta kiszona, świeża, bez szkodników,</t>
  </si>
  <si>
    <t>Kapusta czerwona świeża, czysta, niezwiędnieta, nieuszkodzona, jednolita odmianowo, bez szkodników</t>
  </si>
  <si>
    <t>Kapusta biała, czysta, niezwiędnieta, nieuszkodzona, jednolita odmianowo, bez szkodników</t>
  </si>
  <si>
    <t>Kalafior świeży, bez uszkodzen mechanicznych i bez szkodników,</t>
  </si>
  <si>
    <t>Kalafior mrożony</t>
  </si>
  <si>
    <t>Jagody mrożone</t>
  </si>
  <si>
    <t>Jabłka, świeże, bez uszkodzeń mechanicznych i bez szkodników,</t>
  </si>
  <si>
    <t>Gruszki, świeże, bez uszkodzeń mechanicznych i bez szkodników,</t>
  </si>
  <si>
    <t xml:space="preserve">Groszek konserwowy ,,Pudliszki,,   lub równoważny                   400g                                                                                 </t>
  </si>
  <si>
    <t>Groch, ziarna suche, bez uszkodzeń mechanicznych i bez szkodników,</t>
  </si>
  <si>
    <t>Fasola szparagowa żółta mrożona</t>
  </si>
  <si>
    <t>Fasola szparagowa zielona mrożona</t>
  </si>
  <si>
    <t>Fasola szparagowa świeża, bez uszkodzeń mechanicznych i szkodników,</t>
  </si>
  <si>
    <t>Fasola ,,Jaś ,,średnia",ziarna suche bez uszkodzeń mechanicznych i szkodników,</t>
  </si>
  <si>
    <t>Czosnek świeży, bez uszkodzeń mechanicznych, bez szkodników</t>
  </si>
  <si>
    <t>Cytryny, świeże, bez uszkodzeń mechanicznych, bez szkodników</t>
  </si>
  <si>
    <t xml:space="preserve">Chrzan tarty                                                   170g                                                                                                                                                    </t>
  </si>
  <si>
    <t>Cebula,  bez szkodników, bez uszkodzeń mechanicznych</t>
  </si>
  <si>
    <t>Buraki, świeże, niezwiędnięte, bez szkodników, bez uszkodzeń mechanicznych</t>
  </si>
  <si>
    <t>Bukiet warzyw mrożonych</t>
  </si>
  <si>
    <t>Brzoskwinie, świeża, niezwiędnięta, bez szkodników, bez uszkodzeń mechanicznych</t>
  </si>
  <si>
    <t>Brukselka mrożona</t>
  </si>
  <si>
    <t>Brokuły mrożone</t>
  </si>
  <si>
    <t>Botwina, świeża, niezwiędnięta, bez szkodników, bez uszkodzeń mechanicznych</t>
  </si>
  <si>
    <t>Banan, świeży, bez uszkodzeń mechanicznych, bez szkodników</t>
  </si>
  <si>
    <t>Arbuz, świeży, bez uszkodzeń mechanicznych, bez szkodników</t>
  </si>
  <si>
    <t>Równoważny</t>
  </si>
  <si>
    <t>Produkt</t>
  </si>
  <si>
    <t>Cena brutto</t>
  </si>
  <si>
    <t>Wartość brutto</t>
  </si>
  <si>
    <t>VAT</t>
  </si>
  <si>
    <t>Wartość netto</t>
  </si>
  <si>
    <t>j.m.</t>
  </si>
  <si>
    <t>Cena netto</t>
  </si>
  <si>
    <t>Nazwa artykułu</t>
  </si>
  <si>
    <t>Lp.</t>
  </si>
  <si>
    <t>Bataty, bulwy dojrzałe, niezzieleniałe, czyste, suche, nienadmarzniete, bez uszkodzeń i szkodników</t>
  </si>
  <si>
    <t>Rukola , świeża, czysta, bez uszkodzeń meechanicznych, bez oznak psucia</t>
  </si>
  <si>
    <t>Groszek mrożony</t>
  </si>
  <si>
    <t>Pomidorki  koktajlowe, dojrzałe, bez oznak psucia, bez uszkodzeń mechanicznych 250 g</t>
  </si>
  <si>
    <t>Fasola konserwowa czerwona puszka "Pudliszki" lub równoważna 400g</t>
  </si>
  <si>
    <t>Cukinia - świeża, czysta, bez uszkodzeń mechanicznych i bez szkodników, bez oznak psucia</t>
  </si>
  <si>
    <t>Pomelo, dojrzałe, bez oznak psucia, bez uszkodzeń mechanicznych,</t>
  </si>
  <si>
    <t>Bazylia świeża,  bez uszkodzeń mechanicznych, bez szkodników</t>
  </si>
  <si>
    <t xml:space="preserve">Lubczyk świeży zielony bez części korzennej, bez przebarwień, </t>
  </si>
  <si>
    <t>Mieszanka węgierska mr</t>
  </si>
  <si>
    <t>Morele suszone bez oznak psucia 200g</t>
  </si>
  <si>
    <t>Morele, świeże, bez uszkodzeń mechanicznych i bez szkodników,</t>
  </si>
  <si>
    <t>Ogórki kiszone, świeże, bez szkodników 0,35kg</t>
  </si>
  <si>
    <t>Roszponka , świeża, czysta, bez uszkodzeń meechanicznych, bez oznak psucia</t>
  </si>
  <si>
    <t>Rzepa biała, świeża, czysta, bez uszkodzen mechanicznych i szkodników, bez oznak psucia</t>
  </si>
  <si>
    <t>Śliwki duże świeże, czyste, bez oznak psucia, bez uszkodzeń mechanicznych i szkodników</t>
  </si>
  <si>
    <t>DRUK OFERTY</t>
  </si>
  <si>
    <t>I. Dane Wykonawcy:</t>
  </si>
  <si>
    <t>1) Nazwa……………………………………………………………………….</t>
  </si>
  <si>
    <t>2) Adres………………………………………………………………………..</t>
  </si>
  <si>
    <t>3) Tel/Fax……………………………………………………………………..</t>
  </si>
  <si>
    <t>4) NIP…………………………………………………………………………</t>
  </si>
  <si>
    <t>5) REGON………………………………………………………………………</t>
  </si>
  <si>
    <t>6) KRS/CEIDG………………………………………………………………..</t>
  </si>
  <si>
    <t>7) Konto………………………………………………………………………….</t>
  </si>
  <si>
    <t>zgodnie z poniższymi cenami:</t>
  </si>
  <si>
    <t>Łączna wartość brutto  wynosi …………………………………………….PLN, słownie…………………………………………………………….</t>
  </si>
  <si>
    <t>III. Oświadczam, że akceptuję wszystkie wymagania Zamawiającego ujęte w zaproszeniu do składnia ofert.</t>
  </si>
  <si>
    <t>………………………………………………………….</t>
  </si>
  <si>
    <t>…………………………………………</t>
  </si>
  <si>
    <t>(miejscowość,data)</t>
  </si>
  <si>
    <t>(podpis i pieczatka Wykonawcy)</t>
  </si>
  <si>
    <t xml:space="preserve">II. Niniejszym składam ofertę na realizację przedmiotu zamówienia pn.: "Dostawa warzyw i owoców i ich przetworów wraz z transportem" </t>
  </si>
  <si>
    <t>Załącznik nr 1 ( dot zadania nr 2)</t>
  </si>
  <si>
    <t>brokuły mrożone 450g</t>
  </si>
  <si>
    <t>Dynia mrożona</t>
  </si>
  <si>
    <t>Fasola szparagowa zielona mrożona 450g</t>
  </si>
  <si>
    <t>Kalafior mrożony 450g</t>
  </si>
  <si>
    <t>Kapusta włoska, świeża, czysta, niezwiędnieta, nieuszkodzona, jednolita odmianowo, bez szkodników</t>
  </si>
  <si>
    <t>Kluski śląskie z dziurką mrożone</t>
  </si>
  <si>
    <t>Kopytka  mr</t>
  </si>
  <si>
    <t>marchewka z groszkiem mr. 450g</t>
  </si>
  <si>
    <t>porzeczki mr 450g</t>
  </si>
  <si>
    <t>przecier ogórkowy 270g</t>
  </si>
  <si>
    <t xml:space="preserve">Szczypior- zielona cebula z oznakami  świeżości -pęczek, , zielony bez części korzennej, bez przebarwień, </t>
  </si>
  <si>
    <t>szpinak mr 450g</t>
  </si>
  <si>
    <t>Śliwki suszone 200g</t>
  </si>
  <si>
    <t>Truskawki mr 450g</t>
  </si>
  <si>
    <t>Wiśnie mr 450g</t>
  </si>
  <si>
    <t>Zupa jarzynowa mr.</t>
  </si>
  <si>
    <t>Zupa jarzynowa mr. 450g</t>
  </si>
  <si>
    <t>w tym podatek VAT:                        ……………………………………………………………., wartość zadania netto wynosi……………………………….PLN</t>
  </si>
  <si>
    <t>Oliwki drylowane 900g</t>
  </si>
  <si>
    <t>Oliwki drylowane 147g</t>
  </si>
  <si>
    <t>Pomidorki  w puszcze krojone 400 g</t>
  </si>
  <si>
    <t>Szpinak mr.rozdrobniony</t>
  </si>
  <si>
    <t>Borówka świeża, bez uszkodzeń mechanicznych, bez szkodników</t>
  </si>
  <si>
    <t>Ciasteczka z żurawiną 30g</t>
  </si>
  <si>
    <t>Fasola drobna, ziarna suche, bez uszkodzen mechanicznych i szkodników,</t>
  </si>
  <si>
    <t>Koncentrat barszczu czerwonego z buraków ćwikłowych 250g Krakus</t>
  </si>
  <si>
    <t>Koncentrat pomidorowy Pudliszki  lub równoważny    200g</t>
  </si>
  <si>
    <t>Maliny świeże, bez uszkodzeń mechannicznych i bez szkodników,</t>
  </si>
  <si>
    <t>Marchewka z groszkiem mrożona</t>
  </si>
  <si>
    <t>Melon świeży, bez uszkodzeń mechanicznych i bez szkodników,</t>
  </si>
  <si>
    <t>Mieszanka kompotowa,mrożona</t>
  </si>
  <si>
    <t>Mieszanka kompotowa,mr 450g</t>
  </si>
  <si>
    <t>Porzeczki mrożone</t>
  </si>
  <si>
    <t>Przecier szczawiowy  Urbanek  350g lub równoważny</t>
  </si>
  <si>
    <t>Soczek w kartoniku Hortex lub równoważny  200ml</t>
  </si>
  <si>
    <t>Śliwki mrożone</t>
  </si>
  <si>
    <t>Razem szacunkowa ilość za 3m-ce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</si>
</sst>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</font>
    <font>
      <sz val="10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2" fillId="0" borderId="0" xfId="0" applyFont="1"/>
    <xf numFmtId="0" fontId="3" fillId="0" borderId="0" xfId="1"/>
    <xf numFmtId="0" fontId="3" fillId="0" borderId="0" xfId="1" applyBorder="1"/>
    <xf numFmtId="0" fontId="2" fillId="0" borderId="0" xfId="0" applyFont="1" applyAlignment="1">
      <alignment horizontal="left" indent="9"/>
    </xf>
    <xf numFmtId="0" fontId="4" fillId="0" borderId="0" xfId="1" applyFont="1"/>
    <xf numFmtId="0" fontId="1" fillId="0" borderId="0" xfId="0" applyFont="1" applyAlignment="1">
      <alignment horizontal="justify"/>
    </xf>
    <xf numFmtId="0" fontId="3" fillId="0" borderId="0" xfId="1" applyFont="1"/>
    <xf numFmtId="0" fontId="0" fillId="0" borderId="1" xfId="0" applyBorder="1"/>
    <xf numFmtId="44" fontId="3" fillId="0" borderId="2" xfId="1" applyNumberFormat="1" applyBorder="1"/>
    <xf numFmtId="44" fontId="3" fillId="0" borderId="3" xfId="1" applyNumberFormat="1" applyBorder="1"/>
    <xf numFmtId="2" fontId="3" fillId="0" borderId="1" xfId="1" applyNumberFormat="1" applyFill="1" applyBorder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0" fontId="3" fillId="0" borderId="0" xfId="1" applyAlignment="1"/>
    <xf numFmtId="0" fontId="11" fillId="0" borderId="0" xfId="1" applyFont="1" applyAlignment="1"/>
    <xf numFmtId="0" fontId="12" fillId="0" borderId="0" xfId="1" applyFont="1"/>
    <xf numFmtId="0" fontId="13" fillId="0" borderId="0" xfId="0" applyFont="1" applyFill="1" applyAlignment="1">
      <alignment horizontal="left" indent="1"/>
    </xf>
    <xf numFmtId="0" fontId="3" fillId="0" borderId="0" xfId="1" applyFill="1" applyBorder="1"/>
    <xf numFmtId="0" fontId="3" fillId="0" borderId="0" xfId="1" applyFill="1"/>
    <xf numFmtId="0" fontId="14" fillId="0" borderId="0" xfId="0" applyFont="1"/>
    <xf numFmtId="0" fontId="5" fillId="0" borderId="0" xfId="0" applyFont="1" applyFill="1" applyAlignment="1">
      <alignment horizontal="justify"/>
    </xf>
    <xf numFmtId="0" fontId="1" fillId="0" borderId="0" xfId="0" applyFont="1" applyFill="1" applyAlignment="1">
      <alignment horizontal="justify"/>
    </xf>
    <xf numFmtId="0" fontId="3" fillId="0" borderId="0" xfId="1" applyFont="1" applyBorder="1"/>
    <xf numFmtId="0" fontId="3" fillId="0" borderId="0" xfId="1" applyFont="1" applyFill="1" applyBorder="1"/>
    <xf numFmtId="0" fontId="15" fillId="0" borderId="0" xfId="0" applyFont="1" applyAlignment="1">
      <alignment horizontal="center"/>
    </xf>
    <xf numFmtId="0" fontId="14" fillId="0" borderId="0" xfId="0" applyFont="1" applyFill="1"/>
    <xf numFmtId="0" fontId="16" fillId="0" borderId="0" xfId="1" applyFont="1"/>
    <xf numFmtId="0" fontId="11" fillId="0" borderId="0" xfId="1" applyFont="1"/>
    <xf numFmtId="0" fontId="3" fillId="0" borderId="3" xfId="1" applyNumberFormat="1" applyFill="1" applyBorder="1" applyAlignment="1">
      <alignment horizontal="center"/>
    </xf>
    <xf numFmtId="0" fontId="17" fillId="0" borderId="5" xfId="3" applyFont="1" applyFill="1" applyBorder="1"/>
    <xf numFmtId="0" fontId="17" fillId="0" borderId="0" xfId="3" applyFont="1" applyFill="1" applyBorder="1"/>
    <xf numFmtId="0" fontId="17" fillId="0" borderId="1" xfId="3" applyFont="1" applyFill="1" applyBorder="1"/>
    <xf numFmtId="0" fontId="17" fillId="0" borderId="12" xfId="3" applyFont="1" applyFill="1" applyBorder="1"/>
    <xf numFmtId="0" fontId="3" fillId="0" borderId="4" xfId="1" applyFill="1" applyBorder="1"/>
    <xf numFmtId="0" fontId="0" fillId="0" borderId="4" xfId="0" applyBorder="1"/>
    <xf numFmtId="0" fontId="3" fillId="0" borderId="1" xfId="1" applyBorder="1"/>
    <xf numFmtId="44" fontId="3" fillId="0" borderId="13" xfId="1" applyNumberFormat="1" applyBorder="1" applyAlignment="1">
      <alignment horizontal="center"/>
    </xf>
    <xf numFmtId="0" fontId="3" fillId="0" borderId="14" xfId="1" applyNumberFormat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6" xfId="0" applyBorder="1"/>
    <xf numFmtId="0" fontId="18" fillId="0" borderId="2" xfId="1" applyFont="1" applyBorder="1"/>
    <xf numFmtId="0" fontId="18" fillId="0" borderId="5" xfId="1" applyFont="1" applyBorder="1"/>
    <xf numFmtId="0" fontId="17" fillId="0" borderId="5" xfId="2" applyFont="1" applyFill="1" applyBorder="1" applyAlignment="1">
      <alignment horizontal="center"/>
    </xf>
    <xf numFmtId="0" fontId="17" fillId="0" borderId="12" xfId="2" applyFont="1" applyFill="1" applyBorder="1" applyAlignment="1">
      <alignment horizontal="center"/>
    </xf>
    <xf numFmtId="2" fontId="0" fillId="0" borderId="0" xfId="0" applyNumberFormat="1"/>
    <xf numFmtId="2" fontId="3" fillId="0" borderId="0" xfId="1" applyNumberFormat="1"/>
    <xf numFmtId="2" fontId="11" fillId="0" borderId="0" xfId="1" applyNumberFormat="1" applyFont="1"/>
    <xf numFmtId="2" fontId="11" fillId="0" borderId="0" xfId="1" applyNumberFormat="1" applyFont="1" applyAlignment="1"/>
    <xf numFmtId="2" fontId="3" fillId="0" borderId="0" xfId="1" applyNumberFormat="1" applyFont="1" applyAlignment="1"/>
    <xf numFmtId="2" fontId="3" fillId="0" borderId="0" xfId="1" applyNumberFormat="1" applyBorder="1"/>
    <xf numFmtId="2" fontId="3" fillId="0" borderId="0" xfId="1" applyNumberFormat="1" applyFill="1" applyBorder="1"/>
    <xf numFmtId="2" fontId="0" fillId="0" borderId="0" xfId="0" applyNumberFormat="1" applyFill="1"/>
    <xf numFmtId="2" fontId="3" fillId="0" borderId="0" xfId="1" applyNumberFormat="1" applyFont="1" applyBorder="1"/>
    <xf numFmtId="2" fontId="0" fillId="0" borderId="17" xfId="0" applyNumberFormat="1" applyBorder="1"/>
    <xf numFmtId="0" fontId="0" fillId="0" borderId="18" xfId="0" applyBorder="1"/>
    <xf numFmtId="0" fontId="18" fillId="0" borderId="1" xfId="1" applyFont="1" applyBorder="1"/>
    <xf numFmtId="0" fontId="17" fillId="0" borderId="2" xfId="2" applyFont="1" applyFill="1" applyBorder="1" applyAlignment="1">
      <alignment horizontal="center"/>
    </xf>
    <xf numFmtId="0" fontId="0" fillId="0" borderId="1" xfId="0" applyFill="1" applyBorder="1"/>
    <xf numFmtId="0" fontId="18" fillId="0" borderId="12" xfId="1" applyFont="1" applyBorder="1"/>
    <xf numFmtId="0" fontId="0" fillId="0" borderId="4" xfId="0" applyFill="1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0" borderId="20" xfId="0" applyBorder="1"/>
    <xf numFmtId="44" fontId="0" fillId="0" borderId="15" xfId="0" applyNumberFormat="1" applyBorder="1"/>
    <xf numFmtId="44" fontId="0" fillId="0" borderId="16" xfId="0" applyNumberFormat="1" applyBorder="1"/>
    <xf numFmtId="0" fontId="10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2" fontId="19" fillId="0" borderId="4" xfId="1" applyNumberFormat="1" applyFont="1" applyBorder="1" applyAlignment="1">
      <alignment horizontal="center" vertical="center" wrapText="1"/>
    </xf>
    <xf numFmtId="2" fontId="9" fillId="0" borderId="3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3"/>
    <cellStyle name="Normalny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56"/>
  <sheetViews>
    <sheetView tabSelected="1" view="pageBreakPreview" topLeftCell="A111" zoomScale="98" zoomScaleNormal="112" zoomScaleSheetLayoutView="98" workbookViewId="0">
      <selection activeCell="H147" sqref="H147"/>
    </sheetView>
  </sheetViews>
  <sheetFormatPr defaultRowHeight="14.25"/>
  <cols>
    <col min="1" max="1" width="3.625" customWidth="1"/>
    <col min="2" max="2" width="78.125" customWidth="1"/>
    <col min="3" max="3" width="8.25" customWidth="1"/>
    <col min="4" max="4" width="4.75" customWidth="1"/>
    <col min="5" max="5" width="7.875" style="45" customWidth="1"/>
    <col min="6" max="6" width="11.5" customWidth="1"/>
    <col min="7" max="7" width="6.25" customWidth="1"/>
    <col min="8" max="8" width="11.25" customWidth="1"/>
    <col min="9" max="9" width="11.625" customWidth="1"/>
    <col min="10" max="10" width="13.125" customWidth="1"/>
  </cols>
  <sheetData>
    <row r="2" spans="1:9" ht="20.25">
      <c r="B2" s="25" t="s">
        <v>88</v>
      </c>
      <c r="D2" s="26" t="s">
        <v>105</v>
      </c>
    </row>
    <row r="6" spans="1:9" ht="15">
      <c r="B6" s="20" t="s">
        <v>89</v>
      </c>
    </row>
    <row r="7" spans="1:9">
      <c r="B7" t="s">
        <v>90</v>
      </c>
    </row>
    <row r="8" spans="1:9">
      <c r="B8" t="s">
        <v>91</v>
      </c>
    </row>
    <row r="9" spans="1:9">
      <c r="B9" t="s">
        <v>92</v>
      </c>
    </row>
    <row r="10" spans="1:9">
      <c r="B10" t="s">
        <v>93</v>
      </c>
    </row>
    <row r="11" spans="1:9">
      <c r="B11" t="s">
        <v>94</v>
      </c>
    </row>
    <row r="12" spans="1:9">
      <c r="A12" s="5"/>
      <c r="B12" t="s">
        <v>95</v>
      </c>
      <c r="H12" s="2"/>
      <c r="I12" s="5"/>
    </row>
    <row r="13" spans="1:9" ht="15">
      <c r="A13" s="16"/>
      <c r="B13" s="7" t="s">
        <v>96</v>
      </c>
      <c r="C13" s="2"/>
      <c r="D13" s="2"/>
      <c r="E13" s="46"/>
      <c r="F13" s="2"/>
      <c r="G13" s="2"/>
      <c r="H13" s="2"/>
      <c r="I13" s="2"/>
    </row>
    <row r="14" spans="1:9" ht="15">
      <c r="A14" s="16"/>
      <c r="B14" s="16"/>
      <c r="C14" s="2"/>
      <c r="D14" s="2"/>
      <c r="E14" s="46"/>
      <c r="F14" s="2"/>
      <c r="G14" s="2"/>
      <c r="H14" s="2"/>
      <c r="I14" s="2"/>
    </row>
    <row r="15" spans="1:9" ht="15.75">
      <c r="A15" s="2"/>
      <c r="B15" s="27" t="s">
        <v>104</v>
      </c>
      <c r="C15" s="28"/>
      <c r="D15" s="28"/>
      <c r="E15" s="47"/>
      <c r="F15" s="28"/>
      <c r="G15" s="2"/>
      <c r="H15" s="14"/>
      <c r="I15" s="14"/>
    </row>
    <row r="16" spans="1:9" ht="15.75">
      <c r="A16" s="5"/>
      <c r="B16" s="27" t="s">
        <v>97</v>
      </c>
      <c r="C16" s="15"/>
      <c r="D16" s="15"/>
      <c r="E16" s="48"/>
      <c r="F16" s="15"/>
      <c r="H16" s="14"/>
      <c r="I16" s="14"/>
    </row>
    <row r="17" spans="1:10">
      <c r="A17" s="5"/>
      <c r="B17" s="14"/>
      <c r="C17" s="14"/>
      <c r="D17" s="14"/>
      <c r="E17" s="49"/>
      <c r="F17" s="14"/>
      <c r="G17" s="14"/>
      <c r="H17" s="2"/>
      <c r="I17" s="2"/>
    </row>
    <row r="18" spans="1:10">
      <c r="A18" s="5"/>
      <c r="B18" s="2"/>
      <c r="C18" s="2"/>
      <c r="D18" s="2"/>
      <c r="E18" s="46"/>
      <c r="F18" s="2"/>
      <c r="G18" s="2"/>
      <c r="H18" s="2"/>
      <c r="I18" s="2"/>
    </row>
    <row r="19" spans="1:10">
      <c r="A19" s="5"/>
      <c r="B19" s="2"/>
      <c r="C19" s="2"/>
      <c r="D19" s="2"/>
      <c r="E19" s="46"/>
      <c r="F19" s="2"/>
      <c r="G19" s="2"/>
      <c r="H19" s="2"/>
      <c r="I19" s="2"/>
    </row>
    <row r="20" spans="1:10" ht="37.5" customHeight="1">
      <c r="A20" s="67"/>
      <c r="B20" s="67"/>
      <c r="C20" s="67"/>
      <c r="D20" s="67"/>
      <c r="E20" s="67"/>
      <c r="F20" s="67"/>
      <c r="G20" s="67"/>
      <c r="H20" s="67"/>
      <c r="I20" s="67"/>
    </row>
    <row r="21" spans="1:10">
      <c r="A21" s="5"/>
      <c r="B21" s="2"/>
      <c r="C21" s="2"/>
      <c r="D21" s="2"/>
      <c r="E21" s="46"/>
      <c r="F21" s="2"/>
      <c r="G21" s="2"/>
      <c r="H21" s="2"/>
      <c r="I21" s="2"/>
    </row>
    <row r="22" spans="1:10">
      <c r="A22" s="68" t="s">
        <v>71</v>
      </c>
      <c r="B22" s="69" t="s">
        <v>70</v>
      </c>
      <c r="C22" s="71" t="s">
        <v>69</v>
      </c>
      <c r="D22" s="71" t="s">
        <v>68</v>
      </c>
      <c r="E22" s="73" t="s">
        <v>142</v>
      </c>
      <c r="F22" s="75" t="s">
        <v>67</v>
      </c>
      <c r="G22" s="77" t="s">
        <v>66</v>
      </c>
      <c r="H22" s="79" t="s">
        <v>65</v>
      </c>
      <c r="I22" s="81" t="s">
        <v>64</v>
      </c>
      <c r="J22" s="13" t="s">
        <v>63</v>
      </c>
    </row>
    <row r="23" spans="1:10" ht="45.75" customHeight="1">
      <c r="A23" s="68"/>
      <c r="B23" s="70"/>
      <c r="C23" s="72"/>
      <c r="D23" s="72"/>
      <c r="E23" s="74"/>
      <c r="F23" s="76"/>
      <c r="G23" s="78"/>
      <c r="H23" s="80"/>
      <c r="I23" s="82"/>
      <c r="J23" s="12" t="s">
        <v>62</v>
      </c>
    </row>
    <row r="24" spans="1:10" ht="15.75">
      <c r="A24" s="41">
        <v>1</v>
      </c>
      <c r="B24" s="30" t="s">
        <v>61</v>
      </c>
      <c r="C24" s="11"/>
      <c r="D24" s="57" t="s">
        <v>0</v>
      </c>
      <c r="E24" s="58">
        <v>10</v>
      </c>
      <c r="F24" s="37">
        <f>C24*E24</f>
        <v>0</v>
      </c>
      <c r="G24" s="29"/>
      <c r="H24" s="10">
        <f t="shared" ref="H24:H88" si="0">F24+F24*G24/100</f>
        <v>0</v>
      </c>
      <c r="I24" s="9">
        <f t="shared" ref="I24:I87" si="1">H24/E24</f>
        <v>0</v>
      </c>
      <c r="J24" s="8"/>
    </row>
    <row r="25" spans="1:10" ht="15.75">
      <c r="A25" s="41">
        <v>2</v>
      </c>
      <c r="B25" s="30" t="s">
        <v>60</v>
      </c>
      <c r="C25" s="11"/>
      <c r="D25" s="43" t="s">
        <v>0</v>
      </c>
      <c r="E25" s="58">
        <v>198.12599999999998</v>
      </c>
      <c r="F25" s="37">
        <f t="shared" ref="F25:F88" si="2">C25*E25</f>
        <v>0</v>
      </c>
      <c r="G25" s="29"/>
      <c r="H25" s="10">
        <f t="shared" si="0"/>
        <v>0</v>
      </c>
      <c r="I25" s="9">
        <f t="shared" si="1"/>
        <v>0</v>
      </c>
      <c r="J25" s="8"/>
    </row>
    <row r="26" spans="1:10" ht="15.75">
      <c r="A26" s="42">
        <v>3</v>
      </c>
      <c r="B26" s="30" t="s">
        <v>72</v>
      </c>
      <c r="C26" s="11"/>
      <c r="D26" s="43" t="s">
        <v>0</v>
      </c>
      <c r="E26" s="58">
        <v>1</v>
      </c>
      <c r="F26" s="37">
        <f t="shared" si="2"/>
        <v>0</v>
      </c>
      <c r="G26" s="29"/>
      <c r="H26" s="10">
        <f t="shared" si="0"/>
        <v>0</v>
      </c>
      <c r="I26" s="9">
        <f t="shared" si="1"/>
        <v>0</v>
      </c>
      <c r="J26" s="8"/>
    </row>
    <row r="27" spans="1:10" ht="15.75">
      <c r="A27" s="56">
        <v>4</v>
      </c>
      <c r="B27" s="32" t="s">
        <v>79</v>
      </c>
      <c r="C27" s="11"/>
      <c r="D27" s="43" t="s">
        <v>7</v>
      </c>
      <c r="E27" s="58">
        <v>1</v>
      </c>
      <c r="F27" s="37">
        <f t="shared" si="2"/>
        <v>0</v>
      </c>
      <c r="G27" s="29"/>
      <c r="H27" s="10">
        <f t="shared" si="0"/>
        <v>0</v>
      </c>
      <c r="I27" s="9">
        <f t="shared" si="1"/>
        <v>0</v>
      </c>
      <c r="J27" s="8"/>
    </row>
    <row r="28" spans="1:10" ht="15.75">
      <c r="A28" s="41">
        <v>5</v>
      </c>
      <c r="B28" s="32" t="s">
        <v>128</v>
      </c>
      <c r="C28" s="11"/>
      <c r="D28" s="43" t="s">
        <v>0</v>
      </c>
      <c r="E28" s="58">
        <v>5</v>
      </c>
      <c r="F28" s="37">
        <f t="shared" si="2"/>
        <v>0</v>
      </c>
      <c r="G28" s="29"/>
      <c r="H28" s="10">
        <f t="shared" si="0"/>
        <v>0</v>
      </c>
      <c r="I28" s="9">
        <f t="shared" si="1"/>
        <v>0</v>
      </c>
      <c r="J28" s="8"/>
    </row>
    <row r="29" spans="1:10" ht="15.75">
      <c r="A29" s="41">
        <v>6</v>
      </c>
      <c r="B29" s="32" t="s">
        <v>59</v>
      </c>
      <c r="C29" s="11"/>
      <c r="D29" s="43" t="s">
        <v>7</v>
      </c>
      <c r="E29" s="58">
        <v>1</v>
      </c>
      <c r="F29" s="37">
        <f t="shared" si="2"/>
        <v>0</v>
      </c>
      <c r="G29" s="29"/>
      <c r="H29" s="10">
        <f t="shared" si="0"/>
        <v>0</v>
      </c>
      <c r="I29" s="9">
        <f t="shared" si="1"/>
        <v>0</v>
      </c>
      <c r="J29" s="8"/>
    </row>
    <row r="30" spans="1:10" ht="15.75">
      <c r="A30" s="42">
        <v>7</v>
      </c>
      <c r="B30" s="30" t="s">
        <v>58</v>
      </c>
      <c r="C30" s="11"/>
      <c r="D30" s="43" t="s">
        <v>0</v>
      </c>
      <c r="E30" s="58">
        <v>81</v>
      </c>
      <c r="F30" s="37">
        <f t="shared" si="2"/>
        <v>0</v>
      </c>
      <c r="G30" s="29"/>
      <c r="H30" s="10">
        <f t="shared" si="0"/>
        <v>0</v>
      </c>
      <c r="I30" s="9">
        <f t="shared" si="1"/>
        <v>0</v>
      </c>
      <c r="J30" s="8"/>
    </row>
    <row r="31" spans="1:10" ht="15.75">
      <c r="A31" s="56">
        <v>8</v>
      </c>
      <c r="B31" s="30" t="s">
        <v>106</v>
      </c>
      <c r="C31" s="11"/>
      <c r="D31" s="43" t="s">
        <v>7</v>
      </c>
      <c r="E31" s="58">
        <v>14.4</v>
      </c>
      <c r="F31" s="37">
        <f t="shared" si="2"/>
        <v>0</v>
      </c>
      <c r="G31" s="29"/>
      <c r="H31" s="10">
        <f t="shared" si="0"/>
        <v>0</v>
      </c>
      <c r="I31" s="9">
        <f t="shared" si="1"/>
        <v>0</v>
      </c>
      <c r="J31" s="8"/>
    </row>
    <row r="32" spans="1:10" ht="15.75">
      <c r="A32" s="41">
        <v>9</v>
      </c>
      <c r="B32" s="30" t="s">
        <v>57</v>
      </c>
      <c r="C32" s="11"/>
      <c r="D32" s="43" t="s">
        <v>0</v>
      </c>
      <c r="E32" s="58">
        <v>8</v>
      </c>
      <c r="F32" s="37">
        <f t="shared" si="2"/>
        <v>0</v>
      </c>
      <c r="G32" s="29"/>
      <c r="H32" s="10">
        <f t="shared" si="0"/>
        <v>0</v>
      </c>
      <c r="I32" s="9">
        <f t="shared" si="1"/>
        <v>0</v>
      </c>
      <c r="J32" s="8"/>
    </row>
    <row r="33" spans="1:10" ht="15.75">
      <c r="A33" s="41">
        <v>10</v>
      </c>
      <c r="B33" s="30" t="s">
        <v>56</v>
      </c>
      <c r="C33" s="11"/>
      <c r="D33" s="43" t="s">
        <v>0</v>
      </c>
      <c r="E33" s="58">
        <v>15.704999999999998</v>
      </c>
      <c r="F33" s="37">
        <f t="shared" si="2"/>
        <v>0</v>
      </c>
      <c r="G33" s="29"/>
      <c r="H33" s="10">
        <f t="shared" si="0"/>
        <v>0</v>
      </c>
      <c r="I33" s="9">
        <f t="shared" si="1"/>
        <v>0</v>
      </c>
      <c r="J33" s="8"/>
    </row>
    <row r="34" spans="1:10" ht="15.75">
      <c r="A34" s="42">
        <v>11</v>
      </c>
      <c r="B34" s="30" t="s">
        <v>55</v>
      </c>
      <c r="C34" s="11"/>
      <c r="D34" s="43" t="s">
        <v>0</v>
      </c>
      <c r="E34" s="58">
        <v>45</v>
      </c>
      <c r="F34" s="37">
        <f t="shared" si="2"/>
        <v>0</v>
      </c>
      <c r="G34" s="29"/>
      <c r="H34" s="10">
        <f t="shared" si="0"/>
        <v>0</v>
      </c>
      <c r="I34" s="9">
        <f t="shared" si="1"/>
        <v>0</v>
      </c>
      <c r="J34" s="8"/>
    </row>
    <row r="35" spans="1:10" ht="15.75">
      <c r="A35" s="56">
        <v>12</v>
      </c>
      <c r="B35" s="30" t="s">
        <v>54</v>
      </c>
      <c r="C35" s="11"/>
      <c r="D35" s="43" t="s">
        <v>0</v>
      </c>
      <c r="E35" s="58">
        <v>146.83499999999998</v>
      </c>
      <c r="F35" s="37">
        <f t="shared" si="2"/>
        <v>0</v>
      </c>
      <c r="G35" s="29"/>
      <c r="H35" s="10">
        <f t="shared" si="0"/>
        <v>0</v>
      </c>
      <c r="I35" s="9">
        <f t="shared" si="1"/>
        <v>0</v>
      </c>
      <c r="J35" s="8"/>
    </row>
    <row r="36" spans="1:10" ht="15.75">
      <c r="A36" s="41">
        <v>13</v>
      </c>
      <c r="B36" s="30" t="s">
        <v>53</v>
      </c>
      <c r="C36" s="11"/>
      <c r="D36" s="43" t="s">
        <v>0</v>
      </c>
      <c r="E36" s="58">
        <v>76.41</v>
      </c>
      <c r="F36" s="37">
        <f t="shared" si="2"/>
        <v>0</v>
      </c>
      <c r="G36" s="29"/>
      <c r="H36" s="10">
        <f t="shared" si="0"/>
        <v>0</v>
      </c>
      <c r="I36" s="9">
        <f t="shared" si="1"/>
        <v>0</v>
      </c>
      <c r="J36" s="8"/>
    </row>
    <row r="37" spans="1:10" ht="15.75">
      <c r="A37" s="41">
        <v>14</v>
      </c>
      <c r="B37" s="32" t="s">
        <v>52</v>
      </c>
      <c r="C37" s="11"/>
      <c r="D37" s="43" t="s">
        <v>7</v>
      </c>
      <c r="E37" s="58">
        <v>1</v>
      </c>
      <c r="F37" s="37">
        <f t="shared" si="2"/>
        <v>0</v>
      </c>
      <c r="G37" s="29"/>
      <c r="H37" s="10">
        <f t="shared" si="0"/>
        <v>0</v>
      </c>
      <c r="I37" s="9">
        <f t="shared" si="1"/>
        <v>0</v>
      </c>
      <c r="J37" s="8"/>
    </row>
    <row r="38" spans="1:10" ht="15.75">
      <c r="A38" s="42">
        <v>15</v>
      </c>
      <c r="B38" s="32" t="s">
        <v>129</v>
      </c>
      <c r="C38" s="11"/>
      <c r="D38" s="43" t="s">
        <v>7</v>
      </c>
      <c r="E38" s="58">
        <v>234.45</v>
      </c>
      <c r="F38" s="37">
        <f t="shared" si="2"/>
        <v>0</v>
      </c>
      <c r="G38" s="29"/>
      <c r="H38" s="10">
        <f t="shared" si="0"/>
        <v>0</v>
      </c>
      <c r="I38" s="9">
        <f t="shared" si="1"/>
        <v>0</v>
      </c>
      <c r="J38" s="8"/>
    </row>
    <row r="39" spans="1:10" ht="15.75">
      <c r="A39" s="56">
        <v>16</v>
      </c>
      <c r="B39" s="32" t="s">
        <v>77</v>
      </c>
      <c r="C39" s="11"/>
      <c r="D39" s="43" t="s">
        <v>0</v>
      </c>
      <c r="E39" s="58">
        <v>31.0365</v>
      </c>
      <c r="F39" s="37">
        <f t="shared" si="2"/>
        <v>0</v>
      </c>
      <c r="G39" s="29"/>
      <c r="H39" s="10">
        <f t="shared" si="0"/>
        <v>0</v>
      </c>
      <c r="I39" s="9">
        <f t="shared" si="1"/>
        <v>0</v>
      </c>
      <c r="J39" s="8"/>
    </row>
    <row r="40" spans="1:10" ht="15.75">
      <c r="A40" s="41">
        <v>17</v>
      </c>
      <c r="B40" s="30" t="s">
        <v>51</v>
      </c>
      <c r="C40" s="11"/>
      <c r="D40" s="43" t="s">
        <v>0</v>
      </c>
      <c r="E40" s="58">
        <v>17.685000000000002</v>
      </c>
      <c r="F40" s="37">
        <f t="shared" si="2"/>
        <v>0</v>
      </c>
      <c r="G40" s="29"/>
      <c r="H40" s="10">
        <f t="shared" si="0"/>
        <v>0</v>
      </c>
      <c r="I40" s="9">
        <f t="shared" si="1"/>
        <v>0</v>
      </c>
      <c r="J40" s="8"/>
    </row>
    <row r="41" spans="1:10" ht="15.75">
      <c r="A41" s="41">
        <v>18</v>
      </c>
      <c r="B41" s="32" t="s">
        <v>50</v>
      </c>
      <c r="C41" s="11"/>
      <c r="D41" s="43" t="s">
        <v>7</v>
      </c>
      <c r="E41" s="58">
        <v>57.6</v>
      </c>
      <c r="F41" s="37">
        <f t="shared" si="2"/>
        <v>0</v>
      </c>
      <c r="G41" s="29"/>
      <c r="H41" s="10">
        <f t="shared" si="0"/>
        <v>0</v>
      </c>
      <c r="I41" s="9">
        <f t="shared" si="1"/>
        <v>0</v>
      </c>
      <c r="J41" s="8"/>
    </row>
    <row r="42" spans="1:10" ht="15.75">
      <c r="A42" s="42">
        <v>19</v>
      </c>
      <c r="B42" s="30" t="s">
        <v>107</v>
      </c>
      <c r="C42" s="11"/>
      <c r="D42" s="43" t="s">
        <v>0</v>
      </c>
      <c r="E42" s="58">
        <v>1</v>
      </c>
      <c r="F42" s="37">
        <f t="shared" si="2"/>
        <v>0</v>
      </c>
      <c r="G42" s="29"/>
      <c r="H42" s="10">
        <f t="shared" si="0"/>
        <v>0</v>
      </c>
      <c r="I42" s="9">
        <f t="shared" si="1"/>
        <v>0</v>
      </c>
      <c r="J42" s="8"/>
    </row>
    <row r="43" spans="1:10" ht="15.75">
      <c r="A43" s="56">
        <v>20</v>
      </c>
      <c r="B43" s="30" t="s">
        <v>49</v>
      </c>
      <c r="C43" s="11"/>
      <c r="D43" s="43" t="s">
        <v>0</v>
      </c>
      <c r="E43" s="58">
        <v>5.1749999999999998</v>
      </c>
      <c r="F43" s="37">
        <f t="shared" si="2"/>
        <v>0</v>
      </c>
      <c r="G43" s="29"/>
      <c r="H43" s="10">
        <f t="shared" si="0"/>
        <v>0</v>
      </c>
      <c r="I43" s="9">
        <f t="shared" si="1"/>
        <v>0</v>
      </c>
      <c r="J43" s="8"/>
    </row>
    <row r="44" spans="1:10" ht="15.75">
      <c r="A44" s="41">
        <v>21</v>
      </c>
      <c r="B44" s="31" t="s">
        <v>76</v>
      </c>
      <c r="C44" s="11"/>
      <c r="D44" s="43" t="s">
        <v>7</v>
      </c>
      <c r="E44" s="58">
        <v>1</v>
      </c>
      <c r="F44" s="37">
        <f t="shared" si="2"/>
        <v>0</v>
      </c>
      <c r="G44" s="29"/>
      <c r="H44" s="10">
        <f t="shared" si="0"/>
        <v>0</v>
      </c>
      <c r="I44" s="9">
        <f t="shared" si="1"/>
        <v>0</v>
      </c>
      <c r="J44" s="8"/>
    </row>
    <row r="45" spans="1:10" ht="15.75">
      <c r="A45" s="41">
        <v>22</v>
      </c>
      <c r="B45" s="30" t="s">
        <v>130</v>
      </c>
      <c r="C45" s="11"/>
      <c r="D45" s="43" t="s">
        <v>0</v>
      </c>
      <c r="E45" s="58">
        <v>34.92</v>
      </c>
      <c r="F45" s="37">
        <f t="shared" si="2"/>
        <v>0</v>
      </c>
      <c r="G45" s="29"/>
      <c r="H45" s="10">
        <f t="shared" si="0"/>
        <v>0</v>
      </c>
      <c r="I45" s="9">
        <f t="shared" si="1"/>
        <v>0</v>
      </c>
      <c r="J45" s="8"/>
    </row>
    <row r="46" spans="1:10" ht="15.75">
      <c r="A46" s="42">
        <v>23</v>
      </c>
      <c r="B46" s="32" t="s">
        <v>48</v>
      </c>
      <c r="C46" s="11"/>
      <c r="D46" s="43" t="s">
        <v>0</v>
      </c>
      <c r="E46" s="58">
        <v>1</v>
      </c>
      <c r="F46" s="37">
        <f t="shared" si="2"/>
        <v>0</v>
      </c>
      <c r="G46" s="29"/>
      <c r="H46" s="10">
        <f t="shared" si="0"/>
        <v>0</v>
      </c>
      <c r="I46" s="9">
        <f t="shared" si="1"/>
        <v>0</v>
      </c>
      <c r="J46" s="8"/>
    </row>
    <row r="47" spans="1:10" ht="15.75">
      <c r="A47" s="56">
        <v>24</v>
      </c>
      <c r="B47" s="30" t="s">
        <v>47</v>
      </c>
      <c r="C47" s="11"/>
      <c r="D47" s="43" t="s">
        <v>0</v>
      </c>
      <c r="E47" s="58">
        <v>30.375</v>
      </c>
      <c r="F47" s="37">
        <f t="shared" si="2"/>
        <v>0</v>
      </c>
      <c r="G47" s="29"/>
      <c r="H47" s="10">
        <f t="shared" si="0"/>
        <v>0</v>
      </c>
      <c r="I47" s="9">
        <f t="shared" si="1"/>
        <v>0</v>
      </c>
      <c r="J47" s="8"/>
    </row>
    <row r="48" spans="1:10" ht="15.75">
      <c r="A48" s="41">
        <v>25</v>
      </c>
      <c r="B48" s="32" t="s">
        <v>108</v>
      </c>
      <c r="C48" s="11"/>
      <c r="D48" s="43" t="s">
        <v>7</v>
      </c>
      <c r="E48" s="58">
        <v>5</v>
      </c>
      <c r="F48" s="37">
        <f t="shared" si="2"/>
        <v>0</v>
      </c>
      <c r="G48" s="29"/>
      <c r="H48" s="10">
        <f t="shared" si="0"/>
        <v>0</v>
      </c>
      <c r="I48" s="9">
        <f t="shared" si="1"/>
        <v>0</v>
      </c>
      <c r="J48" s="8"/>
    </row>
    <row r="49" spans="1:10" ht="15.75">
      <c r="A49" s="41">
        <v>26</v>
      </c>
      <c r="B49" s="31" t="s">
        <v>46</v>
      </c>
      <c r="C49" s="11"/>
      <c r="D49" s="43" t="s">
        <v>0</v>
      </c>
      <c r="E49" s="58">
        <v>1</v>
      </c>
      <c r="F49" s="37">
        <f t="shared" si="2"/>
        <v>0</v>
      </c>
      <c r="G49" s="29"/>
      <c r="H49" s="10">
        <f t="shared" si="0"/>
        <v>0</v>
      </c>
      <c r="I49" s="9">
        <f t="shared" si="1"/>
        <v>0</v>
      </c>
      <c r="J49" s="8"/>
    </row>
    <row r="50" spans="1:10" ht="15.75">
      <c r="A50" s="42">
        <v>27</v>
      </c>
      <c r="B50" s="30" t="s">
        <v>45</v>
      </c>
      <c r="C50" s="11"/>
      <c r="D50" s="43" t="s">
        <v>0</v>
      </c>
      <c r="E50" s="58">
        <v>15.795000000000002</v>
      </c>
      <c r="F50" s="37">
        <f t="shared" si="2"/>
        <v>0</v>
      </c>
      <c r="G50" s="29"/>
      <c r="H50" s="10">
        <f t="shared" si="0"/>
        <v>0</v>
      </c>
      <c r="I50" s="9">
        <f t="shared" si="1"/>
        <v>0</v>
      </c>
      <c r="J50" s="8"/>
    </row>
    <row r="51" spans="1:10" ht="15.75">
      <c r="A51" s="56">
        <v>28</v>
      </c>
      <c r="B51" s="32" t="s">
        <v>44</v>
      </c>
      <c r="C51" s="11"/>
      <c r="D51" s="43" t="s">
        <v>7</v>
      </c>
      <c r="E51" s="58">
        <v>15</v>
      </c>
      <c r="F51" s="37">
        <f t="shared" si="2"/>
        <v>0</v>
      </c>
      <c r="G51" s="29"/>
      <c r="H51" s="10">
        <f t="shared" si="0"/>
        <v>0</v>
      </c>
      <c r="I51" s="9">
        <f t="shared" si="1"/>
        <v>0</v>
      </c>
      <c r="J51" s="8"/>
    </row>
    <row r="52" spans="1:10" ht="15.75">
      <c r="A52" s="41">
        <v>29</v>
      </c>
      <c r="B52" s="32" t="s">
        <v>74</v>
      </c>
      <c r="C52" s="11"/>
      <c r="D52" s="43" t="s">
        <v>0</v>
      </c>
      <c r="E52" s="58">
        <v>1</v>
      </c>
      <c r="F52" s="37">
        <f t="shared" si="2"/>
        <v>0</v>
      </c>
      <c r="G52" s="29"/>
      <c r="H52" s="10">
        <f t="shared" si="0"/>
        <v>0</v>
      </c>
      <c r="I52" s="9">
        <f t="shared" si="1"/>
        <v>0</v>
      </c>
      <c r="J52" s="8"/>
    </row>
    <row r="53" spans="1:10" ht="15.75">
      <c r="A53" s="41">
        <v>30</v>
      </c>
      <c r="B53" s="32" t="s">
        <v>43</v>
      </c>
      <c r="C53" s="11"/>
      <c r="D53" s="43" t="s">
        <v>0</v>
      </c>
      <c r="E53" s="58">
        <v>78.381</v>
      </c>
      <c r="F53" s="37">
        <f t="shared" si="2"/>
        <v>0</v>
      </c>
      <c r="G53" s="29"/>
      <c r="H53" s="10">
        <f t="shared" si="0"/>
        <v>0</v>
      </c>
      <c r="I53" s="9">
        <f t="shared" si="1"/>
        <v>0</v>
      </c>
      <c r="J53" s="8"/>
    </row>
    <row r="54" spans="1:10" ht="15.75">
      <c r="A54" s="42">
        <v>31</v>
      </c>
      <c r="B54" s="30" t="s">
        <v>42</v>
      </c>
      <c r="C54" s="11"/>
      <c r="D54" s="43" t="s">
        <v>0</v>
      </c>
      <c r="E54" s="58">
        <v>681.52500000000009</v>
      </c>
      <c r="F54" s="37">
        <f t="shared" si="2"/>
        <v>0</v>
      </c>
      <c r="G54" s="29"/>
      <c r="H54" s="10">
        <f t="shared" si="0"/>
        <v>0</v>
      </c>
      <c r="I54" s="9">
        <f t="shared" si="1"/>
        <v>0</v>
      </c>
      <c r="J54" s="8"/>
    </row>
    <row r="55" spans="1:10" ht="15.75">
      <c r="A55" s="56">
        <v>32</v>
      </c>
      <c r="B55" s="32" t="s">
        <v>41</v>
      </c>
      <c r="C55" s="11"/>
      <c r="D55" s="43" t="s">
        <v>0</v>
      </c>
      <c r="E55" s="58">
        <v>5</v>
      </c>
      <c r="F55" s="37">
        <f t="shared" si="2"/>
        <v>0</v>
      </c>
      <c r="G55" s="29"/>
      <c r="H55" s="10">
        <f t="shared" si="0"/>
        <v>0</v>
      </c>
      <c r="I55" s="9">
        <f t="shared" si="1"/>
        <v>0</v>
      </c>
      <c r="J55" s="8"/>
    </row>
    <row r="56" spans="1:10" ht="15.75">
      <c r="A56" s="41">
        <v>33</v>
      </c>
      <c r="B56" s="30" t="s">
        <v>40</v>
      </c>
      <c r="C56" s="11"/>
      <c r="D56" s="43" t="s">
        <v>0</v>
      </c>
      <c r="E56" s="58">
        <v>49.5</v>
      </c>
      <c r="F56" s="37">
        <f t="shared" si="2"/>
        <v>0</v>
      </c>
      <c r="G56" s="29"/>
      <c r="H56" s="10">
        <f t="shared" si="0"/>
        <v>0</v>
      </c>
      <c r="I56" s="9">
        <f t="shared" si="1"/>
        <v>0</v>
      </c>
      <c r="J56" s="8"/>
    </row>
    <row r="57" spans="1:10" ht="15.75">
      <c r="A57" s="41">
        <v>34</v>
      </c>
      <c r="B57" s="30" t="s">
        <v>109</v>
      </c>
      <c r="C57" s="11"/>
      <c r="D57" s="43" t="s">
        <v>7</v>
      </c>
      <c r="E57" s="58">
        <v>20</v>
      </c>
      <c r="F57" s="37">
        <f t="shared" si="2"/>
        <v>0</v>
      </c>
      <c r="G57" s="29"/>
      <c r="H57" s="10">
        <f t="shared" si="0"/>
        <v>0</v>
      </c>
      <c r="I57" s="9">
        <f t="shared" si="1"/>
        <v>0</v>
      </c>
      <c r="J57" s="8"/>
    </row>
    <row r="58" spans="1:10" ht="15.75">
      <c r="A58" s="42">
        <v>35</v>
      </c>
      <c r="B58" s="32" t="s">
        <v>39</v>
      </c>
      <c r="C58" s="11"/>
      <c r="D58" s="43" t="s">
        <v>7</v>
      </c>
      <c r="E58" s="58">
        <v>10</v>
      </c>
      <c r="F58" s="37">
        <f t="shared" si="2"/>
        <v>0</v>
      </c>
      <c r="G58" s="29"/>
      <c r="H58" s="10">
        <f t="shared" si="0"/>
        <v>0</v>
      </c>
      <c r="I58" s="9">
        <f t="shared" si="1"/>
        <v>0</v>
      </c>
      <c r="J58" s="8"/>
    </row>
    <row r="59" spans="1:10" ht="15.75">
      <c r="A59" s="56">
        <v>36</v>
      </c>
      <c r="B59" s="32" t="s">
        <v>38</v>
      </c>
      <c r="C59" s="11"/>
      <c r="D59" s="43" t="s">
        <v>0</v>
      </c>
      <c r="E59" s="58">
        <v>121.13999999999999</v>
      </c>
      <c r="F59" s="37">
        <f t="shared" si="2"/>
        <v>0</v>
      </c>
      <c r="G59" s="29"/>
      <c r="H59" s="10">
        <f t="shared" si="0"/>
        <v>0</v>
      </c>
      <c r="I59" s="9">
        <f t="shared" si="1"/>
        <v>0</v>
      </c>
      <c r="J59" s="8"/>
    </row>
    <row r="60" spans="1:10" ht="15.75">
      <c r="A60" s="41">
        <v>37</v>
      </c>
      <c r="B60" s="30" t="s">
        <v>37</v>
      </c>
      <c r="C60" s="11"/>
      <c r="D60" s="43" t="s">
        <v>0</v>
      </c>
      <c r="E60" s="58">
        <v>64.367999999999995</v>
      </c>
      <c r="F60" s="37">
        <f t="shared" si="2"/>
        <v>0</v>
      </c>
      <c r="G60" s="29"/>
      <c r="H60" s="10">
        <f t="shared" si="0"/>
        <v>0</v>
      </c>
      <c r="I60" s="9">
        <f t="shared" si="1"/>
        <v>0</v>
      </c>
      <c r="J60" s="8"/>
    </row>
    <row r="61" spans="1:10" ht="15.75">
      <c r="A61" s="41">
        <v>38</v>
      </c>
      <c r="B61" s="30" t="s">
        <v>36</v>
      </c>
      <c r="C61" s="11"/>
      <c r="D61" s="43" t="s">
        <v>0</v>
      </c>
      <c r="E61" s="58">
        <v>148.05000000000001</v>
      </c>
      <c r="F61" s="37">
        <f t="shared" si="2"/>
        <v>0</v>
      </c>
      <c r="G61" s="29"/>
      <c r="H61" s="10">
        <f t="shared" si="0"/>
        <v>0</v>
      </c>
      <c r="I61" s="9">
        <f t="shared" si="1"/>
        <v>0</v>
      </c>
      <c r="J61" s="8"/>
    </row>
    <row r="62" spans="1:10" ht="15.75">
      <c r="A62" s="42">
        <v>39</v>
      </c>
      <c r="B62" s="32" t="s">
        <v>35</v>
      </c>
      <c r="C62" s="11"/>
      <c r="D62" s="43" t="s">
        <v>7</v>
      </c>
      <c r="E62" s="58">
        <v>15.3</v>
      </c>
      <c r="F62" s="37">
        <f t="shared" si="2"/>
        <v>0</v>
      </c>
      <c r="G62" s="29"/>
      <c r="H62" s="10">
        <f t="shared" si="0"/>
        <v>0</v>
      </c>
      <c r="I62" s="9">
        <f t="shared" si="1"/>
        <v>0</v>
      </c>
      <c r="J62" s="8"/>
    </row>
    <row r="63" spans="1:10" ht="15.75">
      <c r="A63" s="56">
        <v>40</v>
      </c>
      <c r="B63" s="30" t="s">
        <v>34</v>
      </c>
      <c r="C63" s="11"/>
      <c r="D63" s="43" t="s">
        <v>0</v>
      </c>
      <c r="E63" s="58">
        <v>35.774999999999999</v>
      </c>
      <c r="F63" s="37">
        <f t="shared" si="2"/>
        <v>0</v>
      </c>
      <c r="G63" s="29"/>
      <c r="H63" s="10">
        <f t="shared" si="0"/>
        <v>0</v>
      </c>
      <c r="I63" s="9">
        <f t="shared" si="1"/>
        <v>0</v>
      </c>
      <c r="J63" s="8"/>
    </row>
    <row r="64" spans="1:10" ht="15.75">
      <c r="A64" s="41">
        <v>41</v>
      </c>
      <c r="B64" s="32" t="s">
        <v>110</v>
      </c>
      <c r="C64" s="11"/>
      <c r="D64" s="43" t="s">
        <v>0</v>
      </c>
      <c r="E64" s="58">
        <v>1</v>
      </c>
      <c r="F64" s="37">
        <f t="shared" si="2"/>
        <v>0</v>
      </c>
      <c r="G64" s="29"/>
      <c r="H64" s="10">
        <f t="shared" si="0"/>
        <v>0</v>
      </c>
      <c r="I64" s="9">
        <f t="shared" si="1"/>
        <v>0</v>
      </c>
      <c r="J64" s="8"/>
    </row>
    <row r="65" spans="1:10" ht="15.75">
      <c r="A65" s="41">
        <v>42</v>
      </c>
      <c r="B65" s="32" t="s">
        <v>33</v>
      </c>
      <c r="C65" s="11"/>
      <c r="D65" s="43" t="s">
        <v>0</v>
      </c>
      <c r="E65" s="58">
        <v>1</v>
      </c>
      <c r="F65" s="37">
        <f t="shared" si="2"/>
        <v>0</v>
      </c>
      <c r="G65" s="29"/>
      <c r="H65" s="10">
        <f t="shared" si="0"/>
        <v>0</v>
      </c>
      <c r="I65" s="9">
        <f t="shared" si="1"/>
        <v>0</v>
      </c>
      <c r="J65" s="8"/>
    </row>
    <row r="66" spans="1:10" ht="15.75">
      <c r="A66" s="42">
        <v>43</v>
      </c>
      <c r="B66" s="30" t="s">
        <v>111</v>
      </c>
      <c r="C66" s="11"/>
      <c r="D66" s="43" t="s">
        <v>0</v>
      </c>
      <c r="E66" s="58">
        <v>27</v>
      </c>
      <c r="F66" s="37">
        <f t="shared" si="2"/>
        <v>0</v>
      </c>
      <c r="G66" s="29"/>
      <c r="H66" s="10">
        <f t="shared" si="0"/>
        <v>0</v>
      </c>
      <c r="I66" s="9">
        <f t="shared" si="1"/>
        <v>0</v>
      </c>
      <c r="J66" s="8"/>
    </row>
    <row r="67" spans="1:10" ht="15.75">
      <c r="A67" s="56">
        <v>44</v>
      </c>
      <c r="B67" s="30" t="s">
        <v>131</v>
      </c>
      <c r="C67" s="11"/>
      <c r="D67" s="43" t="s">
        <v>7</v>
      </c>
      <c r="E67" s="58">
        <v>30.15</v>
      </c>
      <c r="F67" s="37">
        <f t="shared" si="2"/>
        <v>0</v>
      </c>
      <c r="G67" s="29"/>
      <c r="H67" s="10">
        <f t="shared" si="0"/>
        <v>0</v>
      </c>
      <c r="I67" s="9">
        <f t="shared" si="1"/>
        <v>0</v>
      </c>
      <c r="J67" s="8"/>
    </row>
    <row r="68" spans="1:10" ht="15.75">
      <c r="A68" s="41">
        <v>45</v>
      </c>
      <c r="B68" s="30" t="s">
        <v>132</v>
      </c>
      <c r="C68" s="11"/>
      <c r="D68" s="43" t="s">
        <v>7</v>
      </c>
      <c r="E68" s="58">
        <v>232.65</v>
      </c>
      <c r="F68" s="37">
        <f t="shared" si="2"/>
        <v>0</v>
      </c>
      <c r="G68" s="29"/>
      <c r="H68" s="10">
        <f t="shared" si="0"/>
        <v>0</v>
      </c>
      <c r="I68" s="9">
        <f t="shared" si="1"/>
        <v>0</v>
      </c>
      <c r="J68" s="8"/>
    </row>
    <row r="69" spans="1:10" ht="15.75">
      <c r="A69" s="41">
        <v>46</v>
      </c>
      <c r="B69" s="32" t="s">
        <v>32</v>
      </c>
      <c r="C69" s="11"/>
      <c r="D69" s="43" t="s">
        <v>7</v>
      </c>
      <c r="E69" s="58">
        <v>149.4</v>
      </c>
      <c r="F69" s="37">
        <f t="shared" si="2"/>
        <v>0</v>
      </c>
      <c r="G69" s="29"/>
      <c r="H69" s="10">
        <f t="shared" si="0"/>
        <v>0</v>
      </c>
      <c r="I69" s="9">
        <f t="shared" si="1"/>
        <v>0</v>
      </c>
      <c r="J69" s="8"/>
    </row>
    <row r="70" spans="1:10" ht="15.75">
      <c r="A70" s="42">
        <v>47</v>
      </c>
      <c r="B70" s="32" t="s">
        <v>112</v>
      </c>
      <c r="C70" s="11"/>
      <c r="D70" s="43" t="s">
        <v>0</v>
      </c>
      <c r="E70" s="58">
        <v>27.45</v>
      </c>
      <c r="F70" s="37">
        <f t="shared" si="2"/>
        <v>0</v>
      </c>
      <c r="G70" s="29"/>
      <c r="H70" s="10">
        <f t="shared" si="0"/>
        <v>0</v>
      </c>
      <c r="I70" s="9">
        <f t="shared" si="1"/>
        <v>0</v>
      </c>
      <c r="J70" s="8"/>
    </row>
    <row r="71" spans="1:10" ht="15.75">
      <c r="A71" s="56">
        <v>48</v>
      </c>
      <c r="B71" s="32" t="s">
        <v>31</v>
      </c>
      <c r="C71" s="11"/>
      <c r="D71" s="43" t="s">
        <v>7</v>
      </c>
      <c r="E71" s="58">
        <v>8.1</v>
      </c>
      <c r="F71" s="37">
        <f t="shared" si="2"/>
        <v>0</v>
      </c>
      <c r="G71" s="29"/>
      <c r="H71" s="10">
        <f t="shared" si="0"/>
        <v>0</v>
      </c>
      <c r="I71" s="9">
        <f t="shared" si="1"/>
        <v>0</v>
      </c>
      <c r="J71" s="8"/>
    </row>
    <row r="72" spans="1:10" ht="15.75">
      <c r="A72" s="41">
        <v>49</v>
      </c>
      <c r="B72" s="32" t="s">
        <v>80</v>
      </c>
      <c r="C72" s="11"/>
      <c r="D72" s="43" t="s">
        <v>7</v>
      </c>
      <c r="E72" s="58">
        <v>13.95</v>
      </c>
      <c r="F72" s="37">
        <f t="shared" si="2"/>
        <v>0</v>
      </c>
      <c r="G72" s="29"/>
      <c r="H72" s="10">
        <f t="shared" si="0"/>
        <v>0</v>
      </c>
      <c r="I72" s="9">
        <f t="shared" si="1"/>
        <v>0</v>
      </c>
      <c r="J72" s="8"/>
    </row>
    <row r="73" spans="1:10" ht="15.75">
      <c r="A73" s="41">
        <v>50</v>
      </c>
      <c r="B73" s="32" t="s">
        <v>30</v>
      </c>
      <c r="C73" s="11"/>
      <c r="D73" s="43" t="s">
        <v>0</v>
      </c>
      <c r="E73" s="58">
        <v>5</v>
      </c>
      <c r="F73" s="37">
        <f t="shared" si="2"/>
        <v>0</v>
      </c>
      <c r="G73" s="29"/>
      <c r="H73" s="10">
        <f t="shared" si="0"/>
        <v>0</v>
      </c>
      <c r="I73" s="9">
        <f t="shared" si="1"/>
        <v>0</v>
      </c>
      <c r="J73" s="8"/>
    </row>
    <row r="74" spans="1:10" ht="15.75">
      <c r="A74" s="42">
        <v>51</v>
      </c>
      <c r="B74" s="32" t="s">
        <v>133</v>
      </c>
      <c r="C74" s="11"/>
      <c r="D74" s="43" t="s">
        <v>0</v>
      </c>
      <c r="E74" s="58">
        <v>5</v>
      </c>
      <c r="F74" s="37">
        <f t="shared" si="2"/>
        <v>0</v>
      </c>
      <c r="G74" s="29"/>
      <c r="H74" s="10">
        <f t="shared" si="0"/>
        <v>0</v>
      </c>
      <c r="I74" s="9">
        <f t="shared" si="1"/>
        <v>0</v>
      </c>
      <c r="J74" s="8"/>
    </row>
    <row r="75" spans="1:10" ht="15.75">
      <c r="A75" s="56">
        <v>52</v>
      </c>
      <c r="B75" s="32" t="s">
        <v>29</v>
      </c>
      <c r="C75" s="11"/>
      <c r="D75" s="43" t="s">
        <v>0</v>
      </c>
      <c r="E75" s="58">
        <v>68.985000000000014</v>
      </c>
      <c r="F75" s="37">
        <f t="shared" si="2"/>
        <v>0</v>
      </c>
      <c r="G75" s="29"/>
      <c r="H75" s="10">
        <f t="shared" si="0"/>
        <v>0</v>
      </c>
      <c r="I75" s="9">
        <f t="shared" si="1"/>
        <v>0</v>
      </c>
      <c r="J75" s="8"/>
    </row>
    <row r="76" spans="1:10" ht="15.75">
      <c r="A76" s="41">
        <v>53</v>
      </c>
      <c r="B76" s="32" t="s">
        <v>28</v>
      </c>
      <c r="C76" s="11"/>
      <c r="D76" s="43" t="s">
        <v>0</v>
      </c>
      <c r="E76" s="58">
        <v>306.63</v>
      </c>
      <c r="F76" s="37">
        <f t="shared" si="2"/>
        <v>0</v>
      </c>
      <c r="G76" s="29"/>
      <c r="H76" s="10">
        <f t="shared" si="0"/>
        <v>0</v>
      </c>
      <c r="I76" s="9">
        <f t="shared" si="1"/>
        <v>0</v>
      </c>
      <c r="J76" s="8"/>
    </row>
    <row r="77" spans="1:10" ht="15.75">
      <c r="A77" s="41">
        <v>54</v>
      </c>
      <c r="B77" s="30" t="s">
        <v>134</v>
      </c>
      <c r="C77" s="11"/>
      <c r="D77" s="43" t="s">
        <v>0</v>
      </c>
      <c r="E77" s="58">
        <v>25.875</v>
      </c>
      <c r="F77" s="37">
        <f t="shared" si="2"/>
        <v>0</v>
      </c>
      <c r="G77" s="29"/>
      <c r="H77" s="10">
        <f t="shared" si="0"/>
        <v>0</v>
      </c>
      <c r="I77" s="9">
        <f t="shared" si="1"/>
        <v>0</v>
      </c>
      <c r="J77" s="8"/>
    </row>
    <row r="78" spans="1:10" ht="15.75">
      <c r="A78" s="42">
        <v>55</v>
      </c>
      <c r="B78" s="30" t="s">
        <v>113</v>
      </c>
      <c r="C78" s="11"/>
      <c r="D78" s="43" t="s">
        <v>7</v>
      </c>
      <c r="E78" s="58">
        <v>10</v>
      </c>
      <c r="F78" s="37">
        <f t="shared" si="2"/>
        <v>0</v>
      </c>
      <c r="G78" s="29"/>
      <c r="H78" s="10">
        <f t="shared" si="0"/>
        <v>0</v>
      </c>
      <c r="I78" s="9">
        <f t="shared" si="1"/>
        <v>0</v>
      </c>
      <c r="J78" s="8"/>
    </row>
    <row r="79" spans="1:10" ht="15.75">
      <c r="A79" s="56">
        <v>56</v>
      </c>
      <c r="B79" s="30" t="s">
        <v>135</v>
      </c>
      <c r="C79" s="11"/>
      <c r="D79" s="43" t="s">
        <v>7</v>
      </c>
      <c r="E79" s="58">
        <v>5</v>
      </c>
      <c r="F79" s="37">
        <f t="shared" si="2"/>
        <v>0</v>
      </c>
      <c r="G79" s="29"/>
      <c r="H79" s="10">
        <f t="shared" si="0"/>
        <v>0</v>
      </c>
      <c r="I79" s="9">
        <f t="shared" si="1"/>
        <v>0</v>
      </c>
      <c r="J79" s="8"/>
    </row>
    <row r="80" spans="1:10" ht="15.75">
      <c r="A80" s="41">
        <v>57</v>
      </c>
      <c r="B80" s="30" t="s">
        <v>136</v>
      </c>
      <c r="C80" s="11"/>
      <c r="D80" s="43" t="s">
        <v>0</v>
      </c>
      <c r="E80" s="58">
        <v>146.25</v>
      </c>
      <c r="F80" s="37">
        <f t="shared" si="2"/>
        <v>0</v>
      </c>
      <c r="G80" s="29"/>
      <c r="H80" s="10">
        <f t="shared" si="0"/>
        <v>0</v>
      </c>
      <c r="I80" s="9">
        <f t="shared" si="1"/>
        <v>0</v>
      </c>
      <c r="J80" s="8"/>
    </row>
    <row r="81" spans="1:10" ht="15.75">
      <c r="A81" s="41">
        <v>58</v>
      </c>
      <c r="B81" s="30" t="s">
        <v>137</v>
      </c>
      <c r="C81" s="11"/>
      <c r="D81" s="44" t="s">
        <v>7</v>
      </c>
      <c r="E81" s="58">
        <v>15</v>
      </c>
      <c r="F81" s="37">
        <f t="shared" si="2"/>
        <v>0</v>
      </c>
      <c r="G81" s="29"/>
      <c r="H81" s="10">
        <f t="shared" si="0"/>
        <v>0</v>
      </c>
      <c r="I81" s="9">
        <f t="shared" si="1"/>
        <v>0</v>
      </c>
      <c r="J81" s="8"/>
    </row>
    <row r="82" spans="1:10" ht="15.75">
      <c r="A82" s="42">
        <v>59</v>
      </c>
      <c r="B82" s="32" t="s">
        <v>81</v>
      </c>
      <c r="C82" s="11"/>
      <c r="D82" s="44" t="s">
        <v>0</v>
      </c>
      <c r="E82" s="58">
        <v>1</v>
      </c>
      <c r="F82" s="37">
        <f t="shared" si="2"/>
        <v>0</v>
      </c>
      <c r="G82" s="29"/>
      <c r="H82" s="10">
        <f t="shared" si="0"/>
        <v>0</v>
      </c>
      <c r="I82" s="9">
        <f t="shared" si="1"/>
        <v>0</v>
      </c>
      <c r="J82" s="8"/>
    </row>
    <row r="83" spans="1:10" ht="15.75">
      <c r="A83" s="56">
        <v>60</v>
      </c>
      <c r="B83" s="32" t="s">
        <v>82</v>
      </c>
      <c r="C83" s="11"/>
      <c r="D83" s="44" t="s">
        <v>7</v>
      </c>
      <c r="E83" s="58">
        <v>173.25</v>
      </c>
      <c r="F83" s="37">
        <f t="shared" si="2"/>
        <v>0</v>
      </c>
      <c r="G83" s="29"/>
      <c r="H83" s="10">
        <f t="shared" si="0"/>
        <v>0</v>
      </c>
      <c r="I83" s="9">
        <f t="shared" si="1"/>
        <v>0</v>
      </c>
      <c r="J83" s="8"/>
    </row>
    <row r="84" spans="1:10" ht="15.75">
      <c r="A84" s="41">
        <v>61</v>
      </c>
      <c r="B84" s="30" t="s">
        <v>83</v>
      </c>
      <c r="C84" s="11"/>
      <c r="D84" s="44" t="s">
        <v>0</v>
      </c>
      <c r="E84" s="58">
        <v>5</v>
      </c>
      <c r="F84" s="37">
        <f t="shared" si="2"/>
        <v>0</v>
      </c>
      <c r="G84" s="29"/>
      <c r="H84" s="10">
        <f t="shared" si="0"/>
        <v>0</v>
      </c>
      <c r="I84" s="9">
        <f t="shared" si="1"/>
        <v>0</v>
      </c>
      <c r="J84" s="8"/>
    </row>
    <row r="85" spans="1:10" ht="15.75">
      <c r="A85" s="41">
        <v>62</v>
      </c>
      <c r="B85" s="32" t="s">
        <v>27</v>
      </c>
      <c r="C85" s="11"/>
      <c r="D85" s="43" t="s">
        <v>0</v>
      </c>
      <c r="E85" s="58">
        <v>13.05</v>
      </c>
      <c r="F85" s="37">
        <f t="shared" si="2"/>
        <v>0</v>
      </c>
      <c r="G85" s="29"/>
      <c r="H85" s="10">
        <f t="shared" si="0"/>
        <v>0</v>
      </c>
      <c r="I85" s="9">
        <f t="shared" si="1"/>
        <v>0</v>
      </c>
      <c r="J85" s="8"/>
    </row>
    <row r="86" spans="1:10" ht="15.75">
      <c r="A86" s="42">
        <v>63</v>
      </c>
      <c r="B86" s="32" t="s">
        <v>26</v>
      </c>
      <c r="C86" s="11"/>
      <c r="D86" s="43" t="s">
        <v>0</v>
      </c>
      <c r="E86" s="58">
        <v>116.1</v>
      </c>
      <c r="F86" s="37">
        <f t="shared" si="2"/>
        <v>0</v>
      </c>
      <c r="G86" s="29"/>
      <c r="H86" s="10">
        <f t="shared" si="0"/>
        <v>0</v>
      </c>
      <c r="I86" s="9">
        <f t="shared" si="1"/>
        <v>0</v>
      </c>
      <c r="J86" s="8"/>
    </row>
    <row r="87" spans="1:10" ht="15.75">
      <c r="A87" s="56">
        <v>64</v>
      </c>
      <c r="B87" s="32" t="s">
        <v>84</v>
      </c>
      <c r="C87" s="11"/>
      <c r="D87" s="43" t="s">
        <v>7</v>
      </c>
      <c r="E87" s="58">
        <v>74.25</v>
      </c>
      <c r="F87" s="37">
        <f t="shared" si="2"/>
        <v>0</v>
      </c>
      <c r="G87" s="29"/>
      <c r="H87" s="10">
        <f t="shared" si="0"/>
        <v>0</v>
      </c>
      <c r="I87" s="9">
        <f t="shared" si="1"/>
        <v>0</v>
      </c>
      <c r="J87" s="8"/>
    </row>
    <row r="88" spans="1:10" ht="15.75">
      <c r="A88" s="41">
        <v>65</v>
      </c>
      <c r="B88" s="30" t="s">
        <v>25</v>
      </c>
      <c r="C88" s="11"/>
      <c r="D88" s="43" t="s">
        <v>0</v>
      </c>
      <c r="E88" s="58">
        <v>93.744</v>
      </c>
      <c r="F88" s="37">
        <f t="shared" si="2"/>
        <v>0</v>
      </c>
      <c r="G88" s="29"/>
      <c r="H88" s="10">
        <f t="shared" si="0"/>
        <v>0</v>
      </c>
      <c r="I88" s="9">
        <f t="shared" ref="I88:I134" si="3">H88/E88</f>
        <v>0</v>
      </c>
      <c r="J88" s="8"/>
    </row>
    <row r="89" spans="1:10" ht="15.75">
      <c r="A89" s="41">
        <v>66</v>
      </c>
      <c r="B89" s="30" t="s">
        <v>124</v>
      </c>
      <c r="C89" s="11"/>
      <c r="D89" s="43" t="s">
        <v>7</v>
      </c>
      <c r="E89" s="58">
        <v>1</v>
      </c>
      <c r="F89" s="37">
        <f t="shared" ref="F89:F134" si="4">C89*E89</f>
        <v>0</v>
      </c>
      <c r="G89" s="29"/>
      <c r="H89" s="10">
        <f t="shared" ref="H89:H134" si="5">F89+F89*G89/100</f>
        <v>0</v>
      </c>
      <c r="I89" s="9">
        <f t="shared" si="3"/>
        <v>0</v>
      </c>
      <c r="J89" s="8"/>
    </row>
    <row r="90" spans="1:10" ht="15.75">
      <c r="A90" s="42">
        <v>67</v>
      </c>
      <c r="B90" s="30" t="s">
        <v>125</v>
      </c>
      <c r="C90" s="11"/>
      <c r="D90" s="43" t="s">
        <v>7</v>
      </c>
      <c r="E90" s="58">
        <v>1</v>
      </c>
      <c r="F90" s="37">
        <f t="shared" si="4"/>
        <v>0</v>
      </c>
      <c r="G90" s="29"/>
      <c r="H90" s="10">
        <f t="shared" si="5"/>
        <v>0</v>
      </c>
      <c r="I90" s="9">
        <f t="shared" si="3"/>
        <v>0</v>
      </c>
      <c r="J90" s="8"/>
    </row>
    <row r="91" spans="1:10" ht="15.75">
      <c r="A91" s="56">
        <v>68</v>
      </c>
      <c r="B91" s="30" t="s">
        <v>24</v>
      </c>
      <c r="C91" s="11"/>
      <c r="D91" s="43" t="s">
        <v>0</v>
      </c>
      <c r="E91" s="58">
        <v>57.201749999999997</v>
      </c>
      <c r="F91" s="37">
        <f t="shared" si="4"/>
        <v>0</v>
      </c>
      <c r="G91" s="29"/>
      <c r="H91" s="10">
        <f t="shared" si="5"/>
        <v>0</v>
      </c>
      <c r="I91" s="9">
        <f t="shared" si="3"/>
        <v>0</v>
      </c>
      <c r="J91" s="8"/>
    </row>
    <row r="92" spans="1:10" ht="15.75">
      <c r="A92" s="41">
        <v>69</v>
      </c>
      <c r="B92" s="32" t="s">
        <v>23</v>
      </c>
      <c r="C92" s="11"/>
      <c r="D92" s="43" t="s">
        <v>0</v>
      </c>
      <c r="E92" s="58">
        <v>12.735000000000001</v>
      </c>
      <c r="F92" s="37">
        <f t="shared" si="4"/>
        <v>0</v>
      </c>
      <c r="G92" s="29"/>
      <c r="H92" s="10">
        <f t="shared" si="5"/>
        <v>0</v>
      </c>
      <c r="I92" s="9">
        <f t="shared" si="3"/>
        <v>0</v>
      </c>
      <c r="J92" s="8"/>
    </row>
    <row r="93" spans="1:10" ht="15.75">
      <c r="A93" s="41">
        <v>70</v>
      </c>
      <c r="B93" s="32" t="s">
        <v>22</v>
      </c>
      <c r="C93" s="11"/>
      <c r="D93" s="43" t="s">
        <v>0</v>
      </c>
      <c r="E93" s="58">
        <v>23.76</v>
      </c>
      <c r="F93" s="37">
        <f t="shared" si="4"/>
        <v>0</v>
      </c>
      <c r="G93" s="29"/>
      <c r="H93" s="10">
        <f t="shared" si="5"/>
        <v>0</v>
      </c>
      <c r="I93" s="9">
        <f t="shared" si="3"/>
        <v>0</v>
      </c>
      <c r="J93" s="8"/>
    </row>
    <row r="94" spans="1:10" ht="15.75">
      <c r="A94" s="42">
        <v>71</v>
      </c>
      <c r="B94" s="30" t="s">
        <v>21</v>
      </c>
      <c r="C94" s="11"/>
      <c r="D94" s="43" t="s">
        <v>0</v>
      </c>
      <c r="E94" s="58">
        <v>73.41749999999999</v>
      </c>
      <c r="F94" s="37">
        <f t="shared" si="4"/>
        <v>0</v>
      </c>
      <c r="G94" s="29"/>
      <c r="H94" s="10">
        <f t="shared" si="5"/>
        <v>0</v>
      </c>
      <c r="I94" s="9">
        <f t="shared" si="3"/>
        <v>0</v>
      </c>
      <c r="J94" s="8"/>
    </row>
    <row r="95" spans="1:10" ht="15.75">
      <c r="A95" s="56">
        <v>72</v>
      </c>
      <c r="B95" s="32" t="s">
        <v>20</v>
      </c>
      <c r="C95" s="11"/>
      <c r="D95" s="43" t="s">
        <v>0</v>
      </c>
      <c r="E95" s="58">
        <v>125.84700000000001</v>
      </c>
      <c r="F95" s="37">
        <f t="shared" si="4"/>
        <v>0</v>
      </c>
      <c r="G95" s="29"/>
      <c r="H95" s="10">
        <f t="shared" si="5"/>
        <v>0</v>
      </c>
      <c r="I95" s="9">
        <f t="shared" si="3"/>
        <v>0</v>
      </c>
      <c r="J95" s="8"/>
    </row>
    <row r="96" spans="1:10" ht="15.75">
      <c r="A96" s="41">
        <v>73</v>
      </c>
      <c r="B96" s="30" t="s">
        <v>19</v>
      </c>
      <c r="C96" s="11"/>
      <c r="D96" s="43" t="s">
        <v>7</v>
      </c>
      <c r="E96" s="58">
        <v>123.52500000000001</v>
      </c>
      <c r="F96" s="37">
        <f t="shared" si="4"/>
        <v>0</v>
      </c>
      <c r="G96" s="29"/>
      <c r="H96" s="10">
        <f t="shared" si="5"/>
        <v>0</v>
      </c>
      <c r="I96" s="9">
        <f t="shared" si="3"/>
        <v>0</v>
      </c>
      <c r="J96" s="8"/>
    </row>
    <row r="97" spans="1:10" ht="15.75">
      <c r="A97" s="41">
        <v>74</v>
      </c>
      <c r="B97" s="32" t="s">
        <v>18</v>
      </c>
      <c r="C97" s="11"/>
      <c r="D97" s="43" t="s">
        <v>0</v>
      </c>
      <c r="E97" s="58">
        <v>102.23549999999999</v>
      </c>
      <c r="F97" s="37">
        <f t="shared" si="4"/>
        <v>0</v>
      </c>
      <c r="G97" s="29"/>
      <c r="H97" s="10">
        <f t="shared" si="5"/>
        <v>0</v>
      </c>
      <c r="I97" s="9">
        <f t="shared" si="3"/>
        <v>0</v>
      </c>
      <c r="J97" s="8"/>
    </row>
    <row r="98" spans="1:10" ht="15.75">
      <c r="A98" s="42">
        <v>75</v>
      </c>
      <c r="B98" s="30" t="s">
        <v>78</v>
      </c>
      <c r="C98" s="11"/>
      <c r="D98" s="43" t="s">
        <v>7</v>
      </c>
      <c r="E98" s="58">
        <v>5</v>
      </c>
      <c r="F98" s="37">
        <f t="shared" si="4"/>
        <v>0</v>
      </c>
      <c r="G98" s="29"/>
      <c r="H98" s="10">
        <f t="shared" si="5"/>
        <v>0</v>
      </c>
      <c r="I98" s="9">
        <f t="shared" si="3"/>
        <v>0</v>
      </c>
      <c r="J98" s="8"/>
    </row>
    <row r="99" spans="1:10" ht="15.75">
      <c r="A99" s="56">
        <v>76</v>
      </c>
      <c r="B99" s="30" t="s">
        <v>75</v>
      </c>
      <c r="C99" s="11"/>
      <c r="D99" s="43" t="s">
        <v>7</v>
      </c>
      <c r="E99" s="58">
        <v>53.1</v>
      </c>
      <c r="F99" s="37">
        <f t="shared" si="4"/>
        <v>0</v>
      </c>
      <c r="G99" s="29"/>
      <c r="H99" s="10">
        <f t="shared" si="5"/>
        <v>0</v>
      </c>
      <c r="I99" s="9">
        <f t="shared" si="3"/>
        <v>0</v>
      </c>
      <c r="J99" s="8"/>
    </row>
    <row r="100" spans="1:10" ht="15.75">
      <c r="A100" s="41">
        <v>77</v>
      </c>
      <c r="B100" s="30" t="s">
        <v>126</v>
      </c>
      <c r="C100" s="11"/>
      <c r="D100" s="43" t="s">
        <v>7</v>
      </c>
      <c r="E100" s="58">
        <v>38.25</v>
      </c>
      <c r="F100" s="37">
        <f t="shared" si="4"/>
        <v>0</v>
      </c>
      <c r="G100" s="29"/>
      <c r="H100" s="10">
        <f t="shared" si="5"/>
        <v>0</v>
      </c>
      <c r="I100" s="9">
        <f t="shared" si="3"/>
        <v>0</v>
      </c>
      <c r="J100" s="8"/>
    </row>
    <row r="101" spans="1:10" ht="15.75">
      <c r="A101" s="41">
        <v>78</v>
      </c>
      <c r="B101" s="30" t="s">
        <v>17</v>
      </c>
      <c r="C101" s="11"/>
      <c r="D101" s="43" t="s">
        <v>0</v>
      </c>
      <c r="E101" s="58">
        <v>53.531999999999996</v>
      </c>
      <c r="F101" s="37">
        <f t="shared" si="4"/>
        <v>0</v>
      </c>
      <c r="G101" s="29"/>
      <c r="H101" s="10">
        <f t="shared" si="5"/>
        <v>0</v>
      </c>
      <c r="I101" s="9">
        <f t="shared" si="3"/>
        <v>0</v>
      </c>
      <c r="J101" s="8"/>
    </row>
    <row r="102" spans="1:10" ht="15.75">
      <c r="A102" s="42">
        <v>79</v>
      </c>
      <c r="B102" s="30" t="s">
        <v>16</v>
      </c>
      <c r="C102" s="11"/>
      <c r="D102" s="43" t="s">
        <v>7</v>
      </c>
      <c r="E102" s="58">
        <v>72.674999999999997</v>
      </c>
      <c r="F102" s="37">
        <f t="shared" si="4"/>
        <v>0</v>
      </c>
      <c r="G102" s="29"/>
      <c r="H102" s="10">
        <f t="shared" si="5"/>
        <v>0</v>
      </c>
      <c r="I102" s="9">
        <f t="shared" si="3"/>
        <v>0</v>
      </c>
      <c r="J102" s="8"/>
    </row>
    <row r="103" spans="1:10" ht="15.75">
      <c r="A103" s="56">
        <v>80</v>
      </c>
      <c r="B103" s="30" t="s">
        <v>138</v>
      </c>
      <c r="C103" s="11"/>
      <c r="D103" s="43" t="s">
        <v>0</v>
      </c>
      <c r="E103" s="58">
        <v>58.95</v>
      </c>
      <c r="F103" s="37">
        <f t="shared" si="4"/>
        <v>0</v>
      </c>
      <c r="G103" s="29"/>
      <c r="H103" s="10">
        <f t="shared" si="5"/>
        <v>0</v>
      </c>
      <c r="I103" s="9">
        <f t="shared" si="3"/>
        <v>0</v>
      </c>
      <c r="J103" s="8"/>
    </row>
    <row r="104" spans="1:10" ht="15.75">
      <c r="A104" s="41">
        <v>81</v>
      </c>
      <c r="B104" s="30" t="s">
        <v>114</v>
      </c>
      <c r="C104" s="11"/>
      <c r="D104" s="43" t="s">
        <v>7</v>
      </c>
      <c r="E104" s="58">
        <v>43.2</v>
      </c>
      <c r="F104" s="37">
        <f t="shared" si="4"/>
        <v>0</v>
      </c>
      <c r="G104" s="29"/>
      <c r="H104" s="10">
        <f t="shared" si="5"/>
        <v>0</v>
      </c>
      <c r="I104" s="9">
        <f t="shared" si="3"/>
        <v>0</v>
      </c>
      <c r="J104" s="8"/>
    </row>
    <row r="105" spans="1:10" ht="15.75">
      <c r="A105" s="41">
        <v>82</v>
      </c>
      <c r="B105" s="30" t="s">
        <v>115</v>
      </c>
      <c r="C105" s="11"/>
      <c r="D105" s="43" t="s">
        <v>7</v>
      </c>
      <c r="E105" s="58">
        <v>161.55000000000001</v>
      </c>
      <c r="F105" s="37">
        <f t="shared" si="4"/>
        <v>0</v>
      </c>
      <c r="G105" s="29"/>
      <c r="H105" s="10">
        <f t="shared" si="5"/>
        <v>0</v>
      </c>
      <c r="I105" s="9">
        <f t="shared" si="3"/>
        <v>0</v>
      </c>
      <c r="J105" s="8"/>
    </row>
    <row r="106" spans="1:10" ht="15.75">
      <c r="A106" s="42">
        <v>83</v>
      </c>
      <c r="B106" s="30" t="s">
        <v>15</v>
      </c>
      <c r="C106" s="11"/>
      <c r="D106" s="43" t="s">
        <v>7</v>
      </c>
      <c r="E106" s="58">
        <v>20</v>
      </c>
      <c r="F106" s="37">
        <f t="shared" si="4"/>
        <v>0</v>
      </c>
      <c r="G106" s="29"/>
      <c r="H106" s="10">
        <f t="shared" si="5"/>
        <v>0</v>
      </c>
      <c r="I106" s="9">
        <f t="shared" si="3"/>
        <v>0</v>
      </c>
      <c r="J106" s="8"/>
    </row>
    <row r="107" spans="1:10" ht="15.75">
      <c r="A107" s="56">
        <v>84</v>
      </c>
      <c r="B107" s="30" t="s">
        <v>139</v>
      </c>
      <c r="C107" s="11"/>
      <c r="D107" s="43" t="s">
        <v>7</v>
      </c>
      <c r="E107" s="58">
        <v>67.5</v>
      </c>
      <c r="F107" s="37">
        <f t="shared" si="4"/>
        <v>0</v>
      </c>
      <c r="G107" s="29"/>
      <c r="H107" s="10">
        <f t="shared" si="5"/>
        <v>0</v>
      </c>
      <c r="I107" s="9">
        <f t="shared" si="3"/>
        <v>0</v>
      </c>
      <c r="J107" s="8"/>
    </row>
    <row r="108" spans="1:10" ht="15.75">
      <c r="A108" s="41">
        <v>85</v>
      </c>
      <c r="B108" s="32" t="s">
        <v>73</v>
      </c>
      <c r="C108" s="11"/>
      <c r="D108" s="44" t="s">
        <v>7</v>
      </c>
      <c r="E108" s="58">
        <v>21.6</v>
      </c>
      <c r="F108" s="37">
        <f t="shared" si="4"/>
        <v>0</v>
      </c>
      <c r="G108" s="29"/>
      <c r="H108" s="10">
        <f t="shared" si="5"/>
        <v>0</v>
      </c>
      <c r="I108" s="9">
        <f t="shared" si="3"/>
        <v>0</v>
      </c>
      <c r="J108" s="8"/>
    </row>
    <row r="109" spans="1:10" ht="15.75">
      <c r="A109" s="41">
        <v>86</v>
      </c>
      <c r="B109" s="32" t="s">
        <v>85</v>
      </c>
      <c r="C109" s="11"/>
      <c r="D109" s="44" t="s">
        <v>7</v>
      </c>
      <c r="E109" s="58">
        <v>5</v>
      </c>
      <c r="F109" s="37">
        <f t="shared" si="4"/>
        <v>0</v>
      </c>
      <c r="G109" s="29"/>
      <c r="H109" s="10">
        <f t="shared" si="5"/>
        <v>0</v>
      </c>
      <c r="I109" s="9">
        <f t="shared" si="3"/>
        <v>0</v>
      </c>
      <c r="J109" s="8"/>
    </row>
    <row r="110" spans="1:10" ht="15.75">
      <c r="A110" s="42">
        <v>87</v>
      </c>
      <c r="B110" s="32" t="s">
        <v>86</v>
      </c>
      <c r="C110" s="11"/>
      <c r="D110" s="44" t="s">
        <v>0</v>
      </c>
      <c r="E110" s="58">
        <v>1</v>
      </c>
      <c r="F110" s="37">
        <f t="shared" si="4"/>
        <v>0</v>
      </c>
      <c r="G110" s="29"/>
      <c r="H110" s="10">
        <f t="shared" si="5"/>
        <v>0</v>
      </c>
      <c r="I110" s="9">
        <f t="shared" si="3"/>
        <v>0</v>
      </c>
      <c r="J110" s="8"/>
    </row>
    <row r="111" spans="1:10" ht="15.75">
      <c r="A111" s="56">
        <v>88</v>
      </c>
      <c r="B111" s="32" t="s">
        <v>14</v>
      </c>
      <c r="C111" s="11"/>
      <c r="D111" s="44" t="s">
        <v>7</v>
      </c>
      <c r="E111" s="58">
        <v>202.5</v>
      </c>
      <c r="F111" s="37">
        <f t="shared" si="4"/>
        <v>0</v>
      </c>
      <c r="G111" s="29"/>
      <c r="H111" s="10">
        <f t="shared" si="5"/>
        <v>0</v>
      </c>
      <c r="I111" s="9">
        <f t="shared" si="3"/>
        <v>0</v>
      </c>
      <c r="J111" s="8"/>
    </row>
    <row r="112" spans="1:10" ht="15.75">
      <c r="A112" s="41">
        <v>89</v>
      </c>
      <c r="B112" s="32" t="s">
        <v>13</v>
      </c>
      <c r="C112" s="11"/>
      <c r="D112" s="44" t="s">
        <v>7</v>
      </c>
      <c r="E112" s="58">
        <v>41.85</v>
      </c>
      <c r="F112" s="37">
        <f t="shared" si="4"/>
        <v>0</v>
      </c>
      <c r="G112" s="29"/>
      <c r="H112" s="10">
        <f t="shared" si="5"/>
        <v>0</v>
      </c>
      <c r="I112" s="9">
        <f t="shared" si="3"/>
        <v>0</v>
      </c>
      <c r="J112" s="8"/>
    </row>
    <row r="113" spans="1:12" ht="15.75">
      <c r="A113" s="41">
        <v>90</v>
      </c>
      <c r="B113" s="32" t="s">
        <v>12</v>
      </c>
      <c r="C113" s="11"/>
      <c r="D113" s="44" t="s">
        <v>7</v>
      </c>
      <c r="E113" s="58">
        <v>87.75</v>
      </c>
      <c r="F113" s="37">
        <f t="shared" si="4"/>
        <v>0</v>
      </c>
      <c r="G113" s="29"/>
      <c r="H113" s="10">
        <f t="shared" si="5"/>
        <v>0</v>
      </c>
      <c r="I113" s="9">
        <f t="shared" si="3"/>
        <v>0</v>
      </c>
      <c r="J113" s="8"/>
    </row>
    <row r="114" spans="1:12" ht="15.75">
      <c r="A114" s="42">
        <v>91</v>
      </c>
      <c r="B114" s="32" t="s">
        <v>11</v>
      </c>
      <c r="C114" s="11"/>
      <c r="D114" s="44" t="s">
        <v>0</v>
      </c>
      <c r="E114" s="58">
        <v>61.2</v>
      </c>
      <c r="F114" s="37">
        <f t="shared" si="4"/>
        <v>0</v>
      </c>
      <c r="G114" s="29"/>
      <c r="H114" s="10">
        <f t="shared" si="5"/>
        <v>0</v>
      </c>
      <c r="I114" s="9">
        <f t="shared" si="3"/>
        <v>0</v>
      </c>
      <c r="J114" s="8"/>
    </row>
    <row r="115" spans="1:12" ht="15.75">
      <c r="A115" s="56">
        <v>92</v>
      </c>
      <c r="B115" s="32" t="s">
        <v>140</v>
      </c>
      <c r="C115" s="11"/>
      <c r="D115" s="44" t="s">
        <v>7</v>
      </c>
      <c r="E115" s="58">
        <v>700</v>
      </c>
      <c r="F115" s="37">
        <f t="shared" si="4"/>
        <v>0</v>
      </c>
      <c r="G115" s="29"/>
      <c r="H115" s="10">
        <f t="shared" si="5"/>
        <v>0</v>
      </c>
      <c r="I115" s="9">
        <f t="shared" si="3"/>
        <v>0</v>
      </c>
      <c r="J115" s="8"/>
    </row>
    <row r="116" spans="1:12" ht="15.75">
      <c r="A116" s="41">
        <v>93</v>
      </c>
      <c r="B116" s="32" t="s">
        <v>9</v>
      </c>
      <c r="C116" s="11"/>
      <c r="D116" s="44" t="s">
        <v>0</v>
      </c>
      <c r="E116" s="58">
        <v>5</v>
      </c>
      <c r="F116" s="37">
        <f t="shared" si="4"/>
        <v>0</v>
      </c>
      <c r="G116" s="29"/>
      <c r="H116" s="10">
        <f t="shared" si="5"/>
        <v>0</v>
      </c>
      <c r="I116" s="9">
        <f t="shared" si="3"/>
        <v>0</v>
      </c>
      <c r="J116" s="8"/>
    </row>
    <row r="117" spans="1:12" ht="15.75">
      <c r="A117" s="41">
        <v>94</v>
      </c>
      <c r="B117" s="32" t="s">
        <v>8</v>
      </c>
      <c r="C117" s="11"/>
      <c r="D117" s="44" t="s">
        <v>7</v>
      </c>
      <c r="E117" s="58">
        <v>99.45</v>
      </c>
      <c r="F117" s="37">
        <f t="shared" si="4"/>
        <v>0</v>
      </c>
      <c r="G117" s="29"/>
      <c r="H117" s="10">
        <f t="shared" si="5"/>
        <v>0</v>
      </c>
      <c r="I117" s="9">
        <f t="shared" si="3"/>
        <v>0</v>
      </c>
      <c r="J117" s="8"/>
    </row>
    <row r="118" spans="1:12" ht="15.75">
      <c r="A118" s="42">
        <v>95</v>
      </c>
      <c r="B118" s="32" t="s">
        <v>116</v>
      </c>
      <c r="C118" s="11"/>
      <c r="D118" s="44" t="s">
        <v>7</v>
      </c>
      <c r="E118" s="58">
        <v>19.8</v>
      </c>
      <c r="F118" s="37">
        <f t="shared" si="4"/>
        <v>0</v>
      </c>
      <c r="G118" s="38"/>
      <c r="H118" s="10">
        <f t="shared" si="5"/>
        <v>0</v>
      </c>
      <c r="I118" s="9">
        <f t="shared" si="3"/>
        <v>0</v>
      </c>
      <c r="J118" s="8"/>
    </row>
    <row r="119" spans="1:12" ht="15.75">
      <c r="A119" s="56">
        <v>96</v>
      </c>
      <c r="B119" s="32" t="s">
        <v>127</v>
      </c>
      <c r="C119" s="34"/>
      <c r="D119" s="44" t="s">
        <v>0</v>
      </c>
      <c r="E119" s="58">
        <v>15</v>
      </c>
      <c r="F119" s="37">
        <f t="shared" si="4"/>
        <v>0</v>
      </c>
      <c r="G119" s="39"/>
      <c r="H119" s="10">
        <f t="shared" si="5"/>
        <v>0</v>
      </c>
      <c r="I119" s="9">
        <f t="shared" si="3"/>
        <v>0</v>
      </c>
      <c r="J119" s="35"/>
    </row>
    <row r="120" spans="1:12" ht="15.75">
      <c r="A120" s="41">
        <v>97</v>
      </c>
      <c r="B120" s="32" t="s">
        <v>117</v>
      </c>
      <c r="C120" s="36"/>
      <c r="D120" s="44" t="s">
        <v>7</v>
      </c>
      <c r="E120" s="58">
        <v>5</v>
      </c>
      <c r="F120" s="37">
        <f t="shared" si="4"/>
        <v>0</v>
      </c>
      <c r="G120" s="36"/>
      <c r="H120" s="10">
        <f t="shared" si="5"/>
        <v>0</v>
      </c>
      <c r="I120" s="9">
        <f t="shared" si="3"/>
        <v>0</v>
      </c>
      <c r="J120" s="8"/>
    </row>
    <row r="121" spans="1:12" ht="15.75">
      <c r="A121" s="41">
        <v>98</v>
      </c>
      <c r="B121" s="32" t="s">
        <v>87</v>
      </c>
      <c r="C121" s="36"/>
      <c r="D121" s="44" t="s">
        <v>0</v>
      </c>
      <c r="E121" s="58">
        <v>1</v>
      </c>
      <c r="F121" s="37">
        <f t="shared" si="4"/>
        <v>0</v>
      </c>
      <c r="G121" s="36"/>
      <c r="H121" s="10">
        <f t="shared" si="5"/>
        <v>0</v>
      </c>
      <c r="I121" s="9">
        <f t="shared" si="3"/>
        <v>0</v>
      </c>
      <c r="J121" s="8"/>
    </row>
    <row r="122" spans="1:12" ht="15.75">
      <c r="A122" s="42">
        <v>99</v>
      </c>
      <c r="B122" s="32" t="s">
        <v>10</v>
      </c>
      <c r="C122" s="8"/>
      <c r="D122" s="44" t="s">
        <v>0</v>
      </c>
      <c r="E122" s="58">
        <v>1</v>
      </c>
      <c r="F122" s="37">
        <f t="shared" si="4"/>
        <v>0</v>
      </c>
      <c r="G122" s="8"/>
      <c r="H122" s="10">
        <f t="shared" si="5"/>
        <v>0</v>
      </c>
      <c r="I122" s="9">
        <f t="shared" si="3"/>
        <v>0</v>
      </c>
      <c r="J122" s="8"/>
    </row>
    <row r="123" spans="1:12" ht="15.75">
      <c r="A123" s="56">
        <v>100</v>
      </c>
      <c r="B123" s="32" t="s">
        <v>141</v>
      </c>
      <c r="C123" s="8"/>
      <c r="D123" s="44" t="s">
        <v>0</v>
      </c>
      <c r="E123" s="58">
        <v>40.5</v>
      </c>
      <c r="F123" s="37">
        <f t="shared" si="4"/>
        <v>0</v>
      </c>
      <c r="G123" s="8"/>
      <c r="H123" s="10">
        <f t="shared" si="5"/>
        <v>0</v>
      </c>
      <c r="I123" s="9">
        <f t="shared" si="3"/>
        <v>0</v>
      </c>
      <c r="J123" s="8"/>
      <c r="L123" s="20"/>
    </row>
    <row r="124" spans="1:12" ht="15.75">
      <c r="A124" s="41">
        <v>101</v>
      </c>
      <c r="B124" s="30" t="s">
        <v>118</v>
      </c>
      <c r="C124" s="8"/>
      <c r="D124" s="43" t="s">
        <v>7</v>
      </c>
      <c r="E124" s="58">
        <v>10</v>
      </c>
      <c r="F124" s="37">
        <f t="shared" si="4"/>
        <v>0</v>
      </c>
      <c r="G124" s="8"/>
      <c r="H124" s="10">
        <f t="shared" si="5"/>
        <v>0</v>
      </c>
      <c r="I124" s="9">
        <f t="shared" si="3"/>
        <v>0</v>
      </c>
      <c r="J124" s="8"/>
    </row>
    <row r="125" spans="1:12" ht="15.75">
      <c r="A125" s="41">
        <v>102</v>
      </c>
      <c r="B125" s="30" t="s">
        <v>6</v>
      </c>
      <c r="C125" s="8"/>
      <c r="D125" s="43" t="s">
        <v>0</v>
      </c>
      <c r="E125" s="58">
        <v>164.25</v>
      </c>
      <c r="F125" s="37">
        <f t="shared" si="4"/>
        <v>0</v>
      </c>
      <c r="G125" s="8"/>
      <c r="H125" s="10">
        <f t="shared" si="5"/>
        <v>0</v>
      </c>
      <c r="I125" s="9">
        <f t="shared" si="3"/>
        <v>0</v>
      </c>
      <c r="J125" s="8"/>
    </row>
    <row r="126" spans="1:12" ht="15.75">
      <c r="A126" s="42">
        <v>103</v>
      </c>
      <c r="B126" s="30" t="s">
        <v>119</v>
      </c>
      <c r="C126" s="8"/>
      <c r="D126" s="43" t="s">
        <v>7</v>
      </c>
      <c r="E126" s="58">
        <v>17.55</v>
      </c>
      <c r="F126" s="37">
        <f t="shared" si="4"/>
        <v>0</v>
      </c>
      <c r="G126" s="8"/>
      <c r="H126" s="10">
        <f t="shared" si="5"/>
        <v>0</v>
      </c>
      <c r="I126" s="9">
        <f t="shared" si="3"/>
        <v>0</v>
      </c>
      <c r="J126" s="8"/>
    </row>
    <row r="127" spans="1:12" ht="15.75">
      <c r="A127" s="56">
        <v>104</v>
      </c>
      <c r="B127" s="30" t="s">
        <v>5</v>
      </c>
      <c r="C127" s="8"/>
      <c r="D127" s="43" t="s">
        <v>0</v>
      </c>
      <c r="E127" s="58">
        <v>1</v>
      </c>
      <c r="F127" s="37">
        <f t="shared" si="4"/>
        <v>0</v>
      </c>
      <c r="G127" s="8"/>
      <c r="H127" s="10">
        <f t="shared" si="5"/>
        <v>0</v>
      </c>
      <c r="I127" s="9">
        <f t="shared" si="3"/>
        <v>0</v>
      </c>
      <c r="J127" s="8"/>
    </row>
    <row r="128" spans="1:12" ht="15.75">
      <c r="A128" s="41">
        <v>105</v>
      </c>
      <c r="B128" s="30" t="s">
        <v>4</v>
      </c>
      <c r="C128" s="8"/>
      <c r="D128" s="43" t="s">
        <v>0</v>
      </c>
      <c r="E128" s="58">
        <v>9</v>
      </c>
      <c r="F128" s="37">
        <f t="shared" si="4"/>
        <v>0</v>
      </c>
      <c r="G128" s="8"/>
      <c r="H128" s="10">
        <f t="shared" si="5"/>
        <v>0</v>
      </c>
      <c r="I128" s="9">
        <f t="shared" si="3"/>
        <v>0</v>
      </c>
      <c r="J128" s="8"/>
    </row>
    <row r="129" spans="1:32" ht="15.75">
      <c r="A129" s="41">
        <v>106</v>
      </c>
      <c r="B129" s="30" t="s">
        <v>3</v>
      </c>
      <c r="C129" s="8"/>
      <c r="D129" s="43" t="s">
        <v>0</v>
      </c>
      <c r="E129" s="58">
        <v>121.5</v>
      </c>
      <c r="F129" s="37">
        <f t="shared" si="4"/>
        <v>0</v>
      </c>
      <c r="G129" s="8"/>
      <c r="H129" s="10">
        <f t="shared" si="5"/>
        <v>0</v>
      </c>
      <c r="I129" s="9">
        <f t="shared" si="3"/>
        <v>0</v>
      </c>
      <c r="J129" s="8"/>
    </row>
    <row r="130" spans="1:32" ht="15.75">
      <c r="A130" s="42">
        <v>107</v>
      </c>
      <c r="B130" s="30" t="s">
        <v>120</v>
      </c>
      <c r="C130" s="35"/>
      <c r="D130" s="43" t="s">
        <v>7</v>
      </c>
      <c r="E130" s="58">
        <v>10</v>
      </c>
      <c r="F130" s="37">
        <f t="shared" si="4"/>
        <v>0</v>
      </c>
      <c r="G130" s="8"/>
      <c r="H130" s="10">
        <f t="shared" si="5"/>
        <v>0</v>
      </c>
      <c r="I130" s="9">
        <f t="shared" si="3"/>
        <v>0</v>
      </c>
      <c r="J130" s="35"/>
    </row>
    <row r="131" spans="1:32" ht="15.75">
      <c r="A131" s="56">
        <v>108</v>
      </c>
      <c r="B131" s="30" t="s">
        <v>2</v>
      </c>
      <c r="C131" s="35"/>
      <c r="D131" s="43" t="s">
        <v>0</v>
      </c>
      <c r="E131" s="58">
        <v>146.02500000000001</v>
      </c>
      <c r="F131" s="37">
        <f t="shared" si="4"/>
        <v>0</v>
      </c>
      <c r="G131" s="8"/>
      <c r="H131" s="10">
        <f t="shared" si="5"/>
        <v>0</v>
      </c>
      <c r="I131" s="9">
        <f t="shared" si="3"/>
        <v>0</v>
      </c>
      <c r="J131" s="35"/>
    </row>
    <row r="132" spans="1:32" ht="16.5" thickBot="1">
      <c r="A132" s="41">
        <v>109</v>
      </c>
      <c r="B132" s="33" t="s">
        <v>1</v>
      </c>
      <c r="C132" s="8"/>
      <c r="D132" s="43" t="s">
        <v>0</v>
      </c>
      <c r="E132" s="58">
        <v>1423.62</v>
      </c>
      <c r="F132" s="37">
        <f t="shared" si="4"/>
        <v>0</v>
      </c>
      <c r="G132" s="35"/>
      <c r="H132" s="10">
        <f t="shared" si="5"/>
        <v>0</v>
      </c>
      <c r="I132" s="9">
        <f t="shared" si="3"/>
        <v>0</v>
      </c>
      <c r="J132" s="35"/>
    </row>
    <row r="133" spans="1:32" s="40" customFormat="1" ht="16.5" thickBot="1">
      <c r="A133" s="41">
        <v>110</v>
      </c>
      <c r="B133" s="30" t="s">
        <v>121</v>
      </c>
      <c r="C133" s="8"/>
      <c r="D133" s="43" t="s">
        <v>0</v>
      </c>
      <c r="E133" s="58">
        <v>54</v>
      </c>
      <c r="F133" s="37">
        <f t="shared" si="4"/>
        <v>0</v>
      </c>
      <c r="G133" s="8"/>
      <c r="H133" s="10">
        <f t="shared" si="5"/>
        <v>0</v>
      </c>
      <c r="I133" s="9">
        <f t="shared" si="3"/>
        <v>0</v>
      </c>
      <c r="J133" s="8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6.5" thickBot="1">
      <c r="A134" s="59">
        <v>111</v>
      </c>
      <c r="B134" s="33" t="s">
        <v>122</v>
      </c>
      <c r="C134" s="35"/>
      <c r="D134" s="44" t="s">
        <v>7</v>
      </c>
      <c r="E134" s="60">
        <v>10</v>
      </c>
      <c r="F134" s="37">
        <f t="shared" si="4"/>
        <v>0</v>
      </c>
      <c r="G134" s="35"/>
      <c r="H134" s="10">
        <f t="shared" si="5"/>
        <v>0</v>
      </c>
      <c r="I134" s="9">
        <f t="shared" si="3"/>
        <v>0</v>
      </c>
      <c r="J134" s="35"/>
    </row>
    <row r="135" spans="1:32" ht="15" thickBot="1">
      <c r="A135" s="61"/>
      <c r="B135" s="63"/>
      <c r="C135" s="64"/>
      <c r="D135" s="55"/>
      <c r="E135" s="54"/>
      <c r="F135" s="65">
        <f>SUM(F24:F134)</f>
        <v>0</v>
      </c>
      <c r="G135" s="40"/>
      <c r="H135" s="66">
        <f>SUM(H24:H134)</f>
        <v>0</v>
      </c>
      <c r="I135" s="40"/>
      <c r="J135" s="62"/>
    </row>
    <row r="140" spans="1:32">
      <c r="B140" s="1"/>
      <c r="C140" s="3"/>
      <c r="D140" s="3"/>
      <c r="E140" s="50"/>
      <c r="F140" s="2"/>
      <c r="G140" s="2"/>
      <c r="H140" s="2"/>
      <c r="I140" s="2"/>
    </row>
    <row r="141" spans="1:32" ht="15.75">
      <c r="B141" s="17" t="s">
        <v>98</v>
      </c>
      <c r="C141" s="18"/>
      <c r="D141" s="18"/>
      <c r="E141" s="51"/>
      <c r="F141" s="18"/>
      <c r="G141" s="19"/>
      <c r="H141" s="2"/>
      <c r="I141" s="2"/>
    </row>
    <row r="142" spans="1:32" ht="15.75">
      <c r="B142" s="17" t="s">
        <v>123</v>
      </c>
      <c r="C142" s="18"/>
      <c r="D142" s="18"/>
      <c r="E142" s="51"/>
      <c r="F142" s="18"/>
      <c r="G142" s="19"/>
      <c r="H142" s="2"/>
      <c r="I142" s="2"/>
    </row>
    <row r="143" spans="1:32">
      <c r="B143" s="21"/>
      <c r="C143" s="18"/>
      <c r="D143" s="18"/>
      <c r="E143" s="51"/>
      <c r="F143" s="18"/>
      <c r="G143" s="19"/>
      <c r="H143" s="2"/>
      <c r="I143" s="2"/>
    </row>
    <row r="144" spans="1:32">
      <c r="B144" s="21"/>
      <c r="C144" s="18"/>
      <c r="D144" s="18"/>
      <c r="E144" s="52"/>
      <c r="F144" s="18"/>
      <c r="G144" s="19"/>
      <c r="H144" s="2"/>
      <c r="I144" s="2"/>
    </row>
    <row r="145" spans="2:9" ht="15.75">
      <c r="B145" s="17" t="s">
        <v>99</v>
      </c>
      <c r="C145" s="18"/>
      <c r="D145" s="18"/>
      <c r="E145" s="51"/>
      <c r="F145" s="18"/>
      <c r="G145" s="19"/>
      <c r="H145" s="2"/>
      <c r="I145" s="2"/>
    </row>
    <row r="146" spans="2:9">
      <c r="B146" s="22"/>
      <c r="C146" s="18"/>
      <c r="D146" s="18"/>
      <c r="E146" s="51"/>
      <c r="F146" s="18"/>
      <c r="G146" s="19"/>
      <c r="H146" s="2"/>
      <c r="I146" s="2"/>
    </row>
    <row r="147" spans="2:9">
      <c r="B147" s="22"/>
      <c r="C147" s="18"/>
      <c r="D147" s="18"/>
      <c r="E147" s="51"/>
      <c r="F147" s="18"/>
      <c r="G147" s="19"/>
      <c r="H147" s="2"/>
      <c r="I147" s="2"/>
    </row>
    <row r="148" spans="2:9">
      <c r="B148" s="6"/>
      <c r="C148" s="3"/>
      <c r="D148" s="3"/>
      <c r="E148" s="50"/>
      <c r="F148" s="3"/>
      <c r="G148" s="2"/>
      <c r="H148" s="2"/>
      <c r="I148" s="2"/>
    </row>
    <row r="149" spans="2:9">
      <c r="B149" s="6"/>
      <c r="C149" s="3"/>
      <c r="D149" s="3"/>
      <c r="E149" s="50"/>
      <c r="F149" s="3"/>
      <c r="G149" s="2"/>
      <c r="H149" s="2"/>
      <c r="I149" s="2"/>
    </row>
    <row r="150" spans="2:9">
      <c r="B150" s="6"/>
      <c r="C150" s="3"/>
      <c r="D150" s="3"/>
      <c r="E150" s="50"/>
      <c r="F150" s="3"/>
      <c r="G150" s="2"/>
      <c r="H150" s="2"/>
    </row>
    <row r="151" spans="2:9">
      <c r="B151" s="6" t="s">
        <v>100</v>
      </c>
      <c r="C151" s="3"/>
      <c r="D151" s="3"/>
      <c r="E151" s="50"/>
      <c r="F151" s="23" t="s">
        <v>101</v>
      </c>
      <c r="G151" s="2"/>
      <c r="H151" s="2"/>
    </row>
    <row r="152" spans="2:9">
      <c r="B152" t="s">
        <v>102</v>
      </c>
      <c r="C152" s="3"/>
      <c r="D152" s="3"/>
      <c r="E152" s="53"/>
      <c r="F152" t="s">
        <v>103</v>
      </c>
      <c r="G152" s="2"/>
      <c r="H152" s="7"/>
    </row>
    <row r="153" spans="2:9">
      <c r="B153" s="1"/>
      <c r="C153" s="3"/>
      <c r="D153" s="3"/>
      <c r="E153" s="53"/>
      <c r="G153" s="2"/>
      <c r="H153" s="2"/>
    </row>
    <row r="154" spans="2:9">
      <c r="B154" s="1"/>
      <c r="C154" s="3"/>
      <c r="D154" s="3"/>
      <c r="E154" s="50"/>
      <c r="F154" s="23"/>
      <c r="H154" s="2"/>
      <c r="I154" s="2"/>
    </row>
    <row r="155" spans="2:9">
      <c r="B155" s="1"/>
      <c r="C155" s="3"/>
      <c r="D155" s="3"/>
      <c r="E155" s="50"/>
      <c r="F155" s="23"/>
      <c r="H155" s="2"/>
      <c r="I155" s="2"/>
    </row>
    <row r="156" spans="2:9">
      <c r="B156" s="4"/>
      <c r="C156" s="3"/>
      <c r="D156" s="3"/>
      <c r="E156" s="50"/>
      <c r="F156" s="24"/>
      <c r="H156" s="2"/>
      <c r="I156" s="2"/>
    </row>
  </sheetData>
  <mergeCells count="10">
    <mergeCell ref="A20:I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4" manualBreakCount="4">
    <brk id="31" max="9" man="1"/>
    <brk id="61" max="9" man="1"/>
    <brk id="91" max="9" man="1"/>
    <brk id="1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warzywa i owoce zał nr 1 2024</vt:lpstr>
      <vt:lpstr>'warzywa i owoce zał nr 1 2024'!Obszar_wydruku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Admin</cp:lastModifiedBy>
  <dcterms:created xsi:type="dcterms:W3CDTF">2016-12-14T11:20:08Z</dcterms:created>
  <dcterms:modified xsi:type="dcterms:W3CDTF">2024-09-02T11:05:40Z</dcterms:modified>
</cp:coreProperties>
</file>